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1. ТС в редакции от 25.12.2025 (Протокол № 182)\Дополнительное соглашение от 25.12.2025 № 11\"/>
    </mc:Choice>
  </mc:AlternateContent>
  <xr:revisionPtr revIDLastSave="0" documentId="13_ncr:1_{09376543-80E4-44E0-99D3-DD35711EF687}" xr6:coauthVersionLast="36" xr6:coauthVersionMax="36" xr10:uidLastSave="{00000000-0000-0000-0000-000000000000}"/>
  <bookViews>
    <workbookView xWindow="0" yWindow="0" windowWidth="28800" windowHeight="12225" firstSheet="4" activeTab="8" xr2:uid="{C03ED6A1-EB66-4EE8-BA0B-9C5C13B412EB}"/>
  </bookViews>
  <sheets>
    <sheet name="1а МО АПП прикреп" sheetId="41" r:id="rId1"/>
    <sheet name="Прил. 1д Фапы" sheetId="2" r:id="rId2"/>
    <sheet name="2а_МО_КС_КПУС" sheetId="3" r:id="rId3"/>
    <sheet name="2б МО ВМП" sheetId="40" r:id="rId4"/>
    <sheet name="5 СКДинт АПП ноя" sheetId="5" r:id="rId5"/>
    <sheet name="5 СКДинт АПП дек" sheetId="42" r:id="rId6"/>
    <sheet name="5а СКДинт ПП ноя" sheetId="36" r:id="rId7"/>
    <sheet name="5а СКДинт дек" sheetId="43" r:id="rId8"/>
    <sheet name="6к1" sheetId="44" r:id="rId9"/>
  </sheets>
  <externalReferences>
    <externalReference r:id="rId10"/>
  </externalReferences>
  <definedNames>
    <definedName name="_">#REF!</definedName>
    <definedName name="_xlnm._FilterDatabase" localSheetId="2" hidden="1">'2а_МО_КС_КПУС'!#REF!</definedName>
    <definedName name="_xlnm._FilterDatabase" localSheetId="4" hidden="1">'5 СКДинт АПП ноя'!#REF!</definedName>
    <definedName name="_xlnm._FilterDatabase" localSheetId="1" hidden="1">'Прил. 1д Фапы'!#REF!</definedName>
    <definedName name="_xlnm._FilterDatabase">фин+объемы [1]АПП!$A$5:$AU$10418</definedName>
    <definedName name="б" localSheetId="4">#REF!</definedName>
    <definedName name="б">#REF!</definedName>
    <definedName name="_xlnm.Database">#REF!</definedName>
    <definedName name="вмп">#REF!</definedName>
    <definedName name="_xlnm.Print_Titles" localSheetId="1">'Прил. 1д Фапы'!#REF!</definedName>
    <definedName name="Зап" localSheetId="4">#REF!</definedName>
    <definedName name="Зап">#REF!</definedName>
    <definedName name="Запрос11" localSheetId="4">#REF!</definedName>
    <definedName name="Запрос11">#REF!</definedName>
    <definedName name="Запрос8" localSheetId="4">#REF!</definedName>
    <definedName name="Запрос8">#REF!</definedName>
    <definedName name="запрс9">#REF!</definedName>
    <definedName name="л">#REF!</definedName>
    <definedName name="_xlnm.Print_Area" localSheetId="4">'5 СКДинт АПП ноя'!#REF!</definedName>
    <definedName name="пррр" localSheetId="4">#REF!</definedName>
    <definedName name="пррр">#REF!</definedName>
    <definedName name="р" localSheetId="4">#REF!</definedName>
    <definedName name="р">#REF!</definedName>
    <definedName name="справочник_МО_2015" localSheetId="4">#REF!</definedName>
    <definedName name="справочник_МО_2015">#REF!</definedName>
    <definedName name="цццц" localSheetId="4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36" i="2" l="1"/>
  <c r="M436" i="2" s="1"/>
  <c r="L435" i="2"/>
  <c r="M435" i="2" s="1"/>
  <c r="M307" i="2"/>
  <c r="M301" i="2"/>
</calcChain>
</file>

<file path=xl/sharedStrings.xml><?xml version="1.0" encoding="utf-8"?>
<sst xmlns="http://schemas.openxmlformats.org/spreadsheetml/2006/main" count="2985" uniqueCount="826">
  <si>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</si>
  <si>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</si>
  <si>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</si>
  <si>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</si>
  <si>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</si>
  <si>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</si>
  <si>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</si>
  <si>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</si>
  <si>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</si>
  <si>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</si>
  <si>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</si>
  <si>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</si>
  <si>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</si>
  <si>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</si>
  <si>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</si>
  <si>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</si>
  <si>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</si>
  <si>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</si>
  <si>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</si>
  <si>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</si>
  <si>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</si>
  <si>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</si>
  <si>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</si>
  <si>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</si>
  <si>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Приложение 1д</t>
  </si>
  <si>
    <t>к Тарифному соглашению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</si>
  <si>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</si>
  <si>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</si>
  <si>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</si>
  <si>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</si>
  <si>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</si>
  <si>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</si>
  <si>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</si>
  <si>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</si>
  <si>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</si>
  <si>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</si>
  <si>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</si>
  <si>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</si>
  <si>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+</t>
  </si>
  <si>
    <t>нет</t>
  </si>
  <si>
    <t xml:space="preserve"> +</t>
  </si>
  <si>
    <t xml:space="preserve"> + 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</si>
  <si>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</si>
  <si>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</si>
  <si>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да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</si>
  <si>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</si>
  <si>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</si>
  <si>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</si>
  <si>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</si>
  <si>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</si>
  <si>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</si>
  <si>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</si>
  <si>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</si>
  <si>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</si>
  <si>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</si>
  <si>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</si>
  <si>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</si>
  <si>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</si>
  <si>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</si>
  <si>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</si>
  <si>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</si>
  <si>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</si>
  <si>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</si>
  <si>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</si>
  <si>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</si>
  <si>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</si>
  <si>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</si>
  <si>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</si>
  <si>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</si>
  <si>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</si>
  <si>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</si>
  <si>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</si>
  <si>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</si>
  <si>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</si>
  <si>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</si>
  <si>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</si>
  <si>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</si>
  <si>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</si>
  <si>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</si>
  <si>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</si>
  <si>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</si>
  <si>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</si>
  <si>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</si>
  <si>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</si>
  <si>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</si>
  <si>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</si>
  <si>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</si>
  <si>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</si>
  <si>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</si>
  <si>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</si>
  <si>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</si>
  <si>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</si>
  <si>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</si>
  <si>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</si>
  <si>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</si>
  <si>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</si>
  <si>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</si>
  <si>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</si>
  <si>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</si>
  <si>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</si>
  <si>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</si>
  <si>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</si>
  <si>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</si>
  <si>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</si>
  <si>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</si>
  <si>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</si>
  <si>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</si>
  <si>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</si>
  <si>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</si>
  <si>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</si>
  <si>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</si>
  <si>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</si>
  <si>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</si>
  <si>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</si>
  <si>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</si>
  <si>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</si>
  <si>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</si>
  <si>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</si>
  <si>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</si>
  <si>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</si>
  <si>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</si>
  <si>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</si>
  <si>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</si>
  <si>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</si>
  <si>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</si>
  <si>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</si>
  <si>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</si>
  <si>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</si>
  <si>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</si>
  <si>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</si>
  <si>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</si>
  <si>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</si>
  <si>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</si>
  <si>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</si>
  <si>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</si>
  <si>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</si>
  <si>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</si>
  <si>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</si>
  <si>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</si>
  <si>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</si>
  <si>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</si>
  <si>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</si>
  <si>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</si>
  <si>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</si>
  <si>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</si>
  <si>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</si>
  <si>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</si>
  <si>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</si>
  <si>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</si>
  <si>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</si>
  <si>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</si>
  <si>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</si>
  <si>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</si>
  <si>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</si>
  <si>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</si>
  <si>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</si>
  <si>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</si>
  <si>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</si>
  <si>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</si>
  <si>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</si>
  <si>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</si>
  <si>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</si>
  <si>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</si>
  <si>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</si>
  <si>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</si>
  <si>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</si>
  <si>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</si>
  <si>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</si>
  <si>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</si>
  <si>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</si>
  <si>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</si>
  <si>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</si>
  <si>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</si>
  <si>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</si>
  <si>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</si>
  <si>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</si>
  <si>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</si>
  <si>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</si>
  <si>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</si>
  <si>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</si>
  <si>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</si>
  <si>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</si>
  <si>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</si>
  <si>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</si>
  <si>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</si>
  <si>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</si>
  <si>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</si>
  <si>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</si>
  <si>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</si>
  <si>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</si>
  <si>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</si>
  <si>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</si>
  <si>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</si>
  <si>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</si>
  <si>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</si>
  <si>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</si>
  <si>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</si>
  <si>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</si>
  <si>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Определение альбумина в моче</t>
  </si>
  <si>
    <t>Исследование функции нефронов по клиренсу креатинина (проба Реберга)</t>
  </si>
  <si>
    <t>Приложение 7</t>
  </si>
  <si>
    <t>Общий (клинический) анализ крови развернутый</t>
  </si>
  <si>
    <t>Исследование уровня глюкозы в крови</t>
  </si>
  <si>
    <t>Исследование уровня холестерина липопротеинов низкой плотности</t>
  </si>
  <si>
    <t>Приложение 8</t>
  </si>
  <si>
    <t>Наименование услуги</t>
  </si>
  <si>
    <t>Приложение 9</t>
  </si>
  <si>
    <t>*</t>
  </si>
  <si>
    <t>Электрокардиография</t>
  </si>
  <si>
    <t>Базовый норматив финансовых затрат на финансовое обеспечение ФП, ФАП, тыс. рублей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</si>
  <si>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</si>
  <si>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</si>
  <si>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</si>
  <si>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</si>
  <si>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</si>
  <si>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</si>
  <si>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</si>
  <si>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</si>
  <si>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</si>
  <si>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</si>
  <si>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</si>
  <si>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</si>
  <si>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</si>
  <si>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</si>
  <si>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</si>
  <si>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</si>
  <si>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</si>
  <si>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</si>
  <si>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</si>
  <si>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</si>
  <si>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</si>
  <si>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</si>
  <si>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</si>
  <si>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</si>
  <si>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</si>
  <si>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</si>
  <si>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</si>
  <si>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</si>
  <si>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</si>
  <si>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</si>
  <si>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</si>
  <si>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</si>
  <si>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</si>
  <si>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</si>
  <si>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</si>
  <si>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</si>
  <si>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</si>
  <si>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</si>
  <si>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</si>
  <si>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</si>
  <si>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</si>
  <si>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</si>
  <si>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</si>
  <si>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</si>
  <si>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</si>
  <si>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</si>
  <si>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</si>
  <si>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</si>
  <si>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</si>
  <si>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</si>
  <si>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</si>
  <si>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</si>
  <si>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</si>
  <si>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</si>
  <si>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ГБУЗ МО "ДУБНЕНСКАЯ БОЛЬНИЦА"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</si>
  <si>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</si>
  <si>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</si>
  <si>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</si>
  <si>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</si>
  <si>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</si>
  <si>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</si>
  <si>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</si>
  <si>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</si>
  <si>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</si>
  <si>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</si>
  <si>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</si>
  <si>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</si>
  <si>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</si>
  <si>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</si>
  <si>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</si>
  <si>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</si>
  <si>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</si>
  <si>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</si>
  <si>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</si>
  <si>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</si>
  <si>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</si>
  <si>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</si>
  <si>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</si>
  <si>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</si>
  <si>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</si>
  <si>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</si>
  <si>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</si>
  <si>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</si>
  <si>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</si>
  <si>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</si>
  <si>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</si>
  <si>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</si>
  <si>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</si>
  <si>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</si>
  <si>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</si>
  <si>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</si>
  <si>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</si>
  <si>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</si>
  <si>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</si>
  <si>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</si>
  <si>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</si>
  <si>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</si>
  <si>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</si>
  <si>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</si>
  <si>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</si>
  <si>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</si>
  <si>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</si>
  <si>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</si>
  <si>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</si>
  <si>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</si>
  <si>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</si>
  <si>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</si>
  <si>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</si>
  <si>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</si>
  <si>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</si>
  <si>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</si>
  <si>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</si>
  <si>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</si>
  <si>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</si>
  <si>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</si>
  <si>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</si>
  <si>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</si>
  <si>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</si>
  <si>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</si>
  <si>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</si>
  <si>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</si>
  <si>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</si>
  <si>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</si>
  <si>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</si>
  <si>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</si>
  <si>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</si>
  <si>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</si>
  <si>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</si>
  <si>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</si>
  <si>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</si>
  <si>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</si>
  <si>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</si>
  <si>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</si>
  <si>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</si>
  <si>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</si>
  <si>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</si>
  <si>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</si>
  <si>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</si>
  <si>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</si>
  <si>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</si>
  <si>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</si>
  <si>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</si>
  <si>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</si>
  <si>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</si>
  <si>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</si>
  <si>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</si>
  <si>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</si>
  <si>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</si>
  <si>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</si>
  <si>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</si>
  <si>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</si>
  <si>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</si>
  <si>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</si>
  <si>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</si>
  <si>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</si>
  <si>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</si>
  <si>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</si>
  <si>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</si>
  <si>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</si>
  <si>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</si>
  <si>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</si>
  <si>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</si>
  <si>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</si>
  <si>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</si>
  <si>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</si>
  <si>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</si>
  <si>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</si>
  <si>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</si>
  <si>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</si>
  <si>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</si>
  <si>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</si>
  <si>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</si>
  <si>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</si>
  <si>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</si>
  <si>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</si>
  <si>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</si>
  <si>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</si>
  <si>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</si>
  <si>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</si>
  <si>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</si>
  <si>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</si>
  <si>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</si>
  <si>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</si>
  <si>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</si>
  <si>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</si>
  <si>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</si>
  <si>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</si>
  <si>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</si>
  <si>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</si>
  <si>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</si>
  <si>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</si>
  <si>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</si>
  <si>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</si>
  <si>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</si>
  <si>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</si>
  <si>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</si>
  <si>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</si>
  <si>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</si>
  <si>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</si>
  <si>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</si>
  <si>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</si>
  <si>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</si>
  <si>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</si>
  <si>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"ЛЮБЕРЕЦКАЯ ОБЛАСТНАЯ БОЛЬНИЦА"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</si>
  <si>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</si>
  <si>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</si>
  <si>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</si>
  <si>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</si>
  <si>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</si>
  <si>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</si>
  <si>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</si>
  <si>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</si>
  <si>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</si>
  <si>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</si>
  <si>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</si>
  <si>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</si>
  <si>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</si>
  <si>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</si>
  <si>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</si>
  <si>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</si>
  <si>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</si>
  <si>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</si>
  <si>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</si>
  <si>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</si>
  <si>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</si>
  <si>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</si>
  <si>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</si>
  <si>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</si>
  <si>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</si>
  <si>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</si>
  <si>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</si>
  <si>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</si>
  <si>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</si>
  <si>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</si>
  <si>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</si>
  <si>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</si>
  <si>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</si>
  <si>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</si>
  <si>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</si>
  <si>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</si>
  <si>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</si>
  <si>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</si>
  <si>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</si>
  <si>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</si>
  <si>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</si>
  <si>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</si>
  <si>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</si>
  <si>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</si>
  <si>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</si>
  <si>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</si>
  <si>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</si>
  <si>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</si>
  <si>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</si>
  <si>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</si>
  <si>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</si>
  <si>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</si>
  <si>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</si>
  <si>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</si>
  <si>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</si>
  <si>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</si>
  <si>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</si>
  <si>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</si>
  <si>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</si>
  <si>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</si>
  <si>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</si>
  <si>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</si>
  <si>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</si>
  <si>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</si>
  <si>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</si>
  <si>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</si>
  <si>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</si>
  <si>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</si>
  <si>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</si>
  <si>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</si>
  <si>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</si>
  <si>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</si>
  <si>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</si>
  <si>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</si>
  <si>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</si>
  <si>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</si>
  <si>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</si>
  <si>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</si>
  <si>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</si>
  <si>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</si>
  <si>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</si>
  <si>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</si>
  <si>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</si>
  <si>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</si>
  <si>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</si>
  <si>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</si>
  <si>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</si>
  <si>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</si>
  <si>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</si>
  <si>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</si>
  <si>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</si>
  <si>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</si>
  <si>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</si>
  <si>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</si>
  <si>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</si>
  <si>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</si>
  <si>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</si>
  <si>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</si>
  <si>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</si>
  <si>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</si>
  <si>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</si>
  <si>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</si>
  <si>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</si>
  <si>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</si>
  <si>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</si>
  <si>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</si>
  <si>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</si>
  <si>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</si>
  <si>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</si>
  <si>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</si>
  <si>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</si>
  <si>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</si>
  <si>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</si>
  <si>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</si>
  <si>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</si>
  <si>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</si>
  <si>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</si>
  <si>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</si>
  <si>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</si>
  <si>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</si>
  <si>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</si>
  <si>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</si>
  <si>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</si>
  <si>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</si>
  <si>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</si>
  <si>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</si>
  <si>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</si>
  <si>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</si>
  <si>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</si>
  <si>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</si>
  <si>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</si>
  <si>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</si>
  <si>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</si>
  <si>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</si>
  <si>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</si>
  <si>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</si>
  <si>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</si>
  <si>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</si>
  <si>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</si>
  <si>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</si>
  <si>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</si>
  <si>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</si>
  <si>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</si>
  <si>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</si>
  <si>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</si>
  <si>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</si>
  <si>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</si>
  <si>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</si>
  <si>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</si>
  <si>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</si>
  <si>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</si>
  <si>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</si>
  <si>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</si>
  <si>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</si>
  <si>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</si>
  <si>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</si>
  <si>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</si>
  <si>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</si>
  <si>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</si>
  <si>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</si>
  <si>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</si>
  <si>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</si>
  <si>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</si>
  <si>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</si>
  <si>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</si>
  <si>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</si>
  <si>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</si>
  <si>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</si>
  <si>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</si>
  <si>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</si>
  <si>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</si>
  <si>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</si>
  <si>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>ФАП Дудинский</t>
  </si>
  <si>
    <t>ФАП Глубоковский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</si>
  <si>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</si>
  <si>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</si>
  <si>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</si>
  <si>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</si>
  <si>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</si>
  <si>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</si>
  <si>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</si>
  <si>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</si>
  <si>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</si>
  <si>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</si>
  <si>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</si>
  <si>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</si>
  <si>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</si>
  <si>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</si>
  <si>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</si>
  <si>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</si>
  <si>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</si>
  <si>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</si>
  <si>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</si>
  <si>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</si>
  <si>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</si>
  <si>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</si>
  <si>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</si>
  <si>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</si>
  <si>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</si>
  <si>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</si>
  <si>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</si>
  <si>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</si>
  <si>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</si>
  <si>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</si>
  <si>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</si>
  <si>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</si>
  <si>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</si>
  <si>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</si>
  <si>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</si>
  <si>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</si>
  <si>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</si>
  <si>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</si>
  <si>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</si>
  <si>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</si>
  <si>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</si>
  <si>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</si>
  <si>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</si>
  <si>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Лыткинский ФАП</t>
  </si>
  <si>
    <t>Новодеревенский ФАП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</si>
  <si>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</si>
  <si>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</si>
  <si>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</si>
  <si>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</si>
  <si>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</si>
  <si>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</si>
  <si>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</si>
  <si>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</si>
  <si>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</si>
  <si>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</si>
  <si>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</si>
  <si>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</si>
  <si>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</si>
  <si>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</si>
  <si>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</si>
  <si>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</si>
  <si>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</si>
  <si>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</si>
  <si>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</si>
  <si>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</si>
  <si>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</si>
  <si>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</si>
  <si>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</si>
  <si>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</si>
  <si>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</si>
  <si>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</si>
  <si>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</si>
  <si>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</si>
  <si>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</si>
  <si>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</si>
  <si>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</si>
  <si>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</si>
  <si>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</si>
  <si>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</si>
  <si>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</si>
  <si>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</si>
  <si>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</si>
  <si>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</si>
  <si>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</si>
  <si>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</si>
  <si>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</si>
  <si>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</si>
  <si>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</si>
  <si>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</si>
  <si>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</si>
  <si>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</si>
  <si>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</si>
  <si>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</si>
  <si>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</si>
  <si>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</si>
  <si>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</si>
  <si>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</si>
  <si>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</si>
  <si>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</si>
  <si>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</si>
  <si>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Исследование уровня триглицеридов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</si>
  <si>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</si>
  <si>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</si>
  <si>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Исследование уровня общего кальция в крови</t>
  </si>
  <si>
    <t>Определение активности щелочной фосфатазы в крови</t>
  </si>
  <si>
    <t>Определение активности аспартатаминотрансферазы в крови</t>
  </si>
  <si>
    <t>Определение международного нормализованного отношения (МНО)</t>
  </si>
  <si>
    <t>Исследование уровня креатинина в крови</t>
  </si>
  <si>
    <t>Арнеевский ФАП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</si>
  <si>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</si>
  <si>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</si>
  <si>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</si>
  <si>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</si>
  <si>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</si>
  <si>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</si>
  <si>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</si>
  <si>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</si>
  <si>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</si>
  <si>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</si>
  <si>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</si>
  <si>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</si>
  <si>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</si>
  <si>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Код МО в кодировке единого реестра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</si>
  <si>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</si>
  <si>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</si>
  <si>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"КОТЕЛЬНИКОВСКАЯ ПОЛИКЛИНИКА"</t>
  </si>
  <si>
    <t>ОБЩЕСТВО С ОГРАНИЧЕННОЙ ОТВЕТСТВЕННОСТЬЮ "МОСКОВСКИЙ ЦЕНТР ВОССТАНОВИТЕЛЬНОГО ЛЕЧЕНИЯ"</t>
  </si>
  <si>
    <t>ОТКРЫТОЕ АКЦИОНЕРНОЕ ОБЩЕСТВО "ЛЕТНО-ИССЛЕДОВАТЕЛЬСКИЙ ИНСТИТУТ ИМЕНИ М.М. ГРОМОВА"</t>
  </si>
  <si>
    <t>к Дополнительному соглашению № 11</t>
  </si>
  <si>
    <t>к Тарифному соглашению по реализации Московской областной программы обязательного медицинского страхования на 2025 год от 25.12.2025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</si>
  <si>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</si>
  <si>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</si>
  <si>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</si>
  <si>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</si>
  <si>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</si>
  <si>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</si>
  <si>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КДЦ</t>
  </si>
  <si>
    <t>2.2-3</t>
  </si>
  <si>
    <t>2.1</t>
  </si>
  <si>
    <t>1</t>
  </si>
  <si>
    <t>ГОСУДАРСТВЕННОЕ БЮДЖЕТНОЕ УЧРЕЖДЕНИЕ ЗДРАВООХРАНЕНИЯ МОСКОВСКОЙ ОБЛАСТИ "КРАСНОГОРСКАЯ БОЛЬНИЦА "</t>
  </si>
  <si>
    <t>2.2 - 3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</si>
  <si>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</si>
  <si>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 xml:space="preserve">2.2-3 </t>
  </si>
  <si>
    <t>ФЕДЕРАЛЬНОЕ ГОСУДАРСТВЕННОЕ БЮДЖЕТНОЕ УЧРЕЖДЕНИЕ ЗДРАВООХРАНЕНИЯ "КЛИНИЧЕСКАЯ БОЛЬНИЦА № 21 ФЕДЕРАЛЬНОГО МЕДИКО-БИОЛОГИЧЕСКОГО АГЕНТСТВА"</t>
  </si>
  <si>
    <t>ГОСУДАРСТВЕННОЕ БЮДЖЕТНОЕ  УЧРЕЖДЕНИЕ ЗДРАВООХРАНЕНИЯ МОСКОВСКОЙ ОБЛАСТИ "ВОСКРЕСЕНСКАЯ БОЛЬНИЦА"</t>
  </si>
  <si>
    <t>ГБУЗ МО "ДЕТСКИЙ НАУЧНО-КЛИНИЧЕСКИЙ ЦЕНТР ИМ. Л.М. РОШАЛЯ"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</si>
  <si>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</si>
  <si>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</si>
  <si>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</si>
  <si>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</si>
  <si>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</si>
  <si>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</si>
  <si>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202401</t>
  </si>
  <si>
    <t>011401</t>
  </si>
  <si>
    <t>ГБУЗ МО "СТУПИНСКАЯ КЛИНИЧЕСКАЯ БОЛЬНИЦА"</t>
  </si>
  <si>
    <t>ОБЩЕСТВО С ОГРАНИЧЕННОЙ ОТВЕТСТВЕННОСТЬЮ  "МЕД ГАРАНТ"</t>
  </si>
  <si>
    <t>ГБУЗ МО "ДЕТСКИЙ НАУЧНО-КЛИНИЧЕСКИЙ ЦЕНТР ИМЕНИ Л.М. РОШАЛЯ"</t>
  </si>
  <si>
    <t>ФБУЗ "МСЧ № 9" ФМБА</t>
  </si>
  <si>
    <t>ФГБУ "ФЕДЕРАЛЬНЫЙ НАУЧНО-КЛИНИЧЕСКИЙ ЦЕНТР МЕДИЦИНСКОЙ РЕАБИЛИТАЦИИ И КУРОРТОЛОГИИ ФМБА"</t>
  </si>
  <si>
    <t>Среднемесячная численность прикрепленных к медицинской организации лиц на ноябрь 2025 года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</si>
  <si>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</si>
  <si>
    <t>Приложение 6к.1</t>
  </si>
  <si>
    <t>Перечень осмотров, консультаций, исследований, услуг, проводимых в рамках диспансерного наблюдения взрослого населения, врачом-терапевтом/врачом общей практики (семейным врачом)/фельдшером</t>
  </si>
  <si>
    <t>Код медицинской услуги</t>
  </si>
  <si>
    <t>Диагноз</t>
  </si>
  <si>
    <t>I10-I15</t>
  </si>
  <si>
    <t>I20-I25</t>
  </si>
  <si>
    <t>I44-I49</t>
  </si>
  <si>
    <t>I50</t>
  </si>
  <si>
    <t>I65.2</t>
  </si>
  <si>
    <t>I69.0-I69.4, I67.8</t>
  </si>
  <si>
    <t>Z95.1, Z95.5</t>
  </si>
  <si>
    <t xml:space="preserve"> Z95.0</t>
  </si>
  <si>
    <t>E78</t>
  </si>
  <si>
    <t>R73.0, R73.9</t>
  </si>
  <si>
    <t>K20</t>
  </si>
  <si>
    <t>K21.0</t>
  </si>
  <si>
    <t>K25</t>
  </si>
  <si>
    <t>K26</t>
  </si>
  <si>
    <t>K86</t>
  </si>
  <si>
    <t>J41.0, J41.1, J41.8</t>
  </si>
  <si>
    <t>J44.0, J44.8, J44.9</t>
  </si>
  <si>
    <t>J47</t>
  </si>
  <si>
    <t>J45.0, J45.1, J45.8, J45.9</t>
  </si>
  <si>
    <t>J12, J13, J14</t>
  </si>
  <si>
    <t>J84.1</t>
  </si>
  <si>
    <t>N18.1</t>
  </si>
  <si>
    <t>N18.9</t>
  </si>
  <si>
    <t>M81.5</t>
  </si>
  <si>
    <t>K29.4, K29.5, K31.7, K22.0, K22.2, K22.7</t>
  </si>
  <si>
    <t>D12.6, D12.8, K62.1, K50, K51</t>
  </si>
  <si>
    <t>K70.3, K74.3-K74.6</t>
  </si>
  <si>
    <t>D13.4</t>
  </si>
  <si>
    <t>D37.6</t>
  </si>
  <si>
    <t>B04.047.001d/
B04.047.003d/
B04.026.001d</t>
  </si>
  <si>
    <t>Диспансерный прием (осмотр, консультация) врача-терапевта/врача общей практики (семейного врача)/фельдшера</t>
  </si>
  <si>
    <t>A02.07.004dn</t>
  </si>
  <si>
    <t>Антропометрические исследования (вес, индекс массы тела, окружность талии)</t>
  </si>
  <si>
    <t>A02.12.002</t>
  </si>
  <si>
    <t>Измерение артериального давления на периферических артериях</t>
  </si>
  <si>
    <t>A02.10.002</t>
  </si>
  <si>
    <t>Измерение частоты сердцебиения</t>
  </si>
  <si>
    <t>A12.05.026</t>
  </si>
  <si>
    <t>Сатурация кислорода в крови</t>
  </si>
  <si>
    <t>B03.016.003</t>
  </si>
  <si>
    <t>B03.016. 004</t>
  </si>
  <si>
    <t>Анализ крови биохимический общетерапевтический (с дополнительными исследованиями согласно Порядку № 168н)</t>
  </si>
  <si>
    <t>A09.05.028</t>
  </si>
  <si>
    <t>A09.05.256</t>
  </si>
  <si>
    <t>Исследование уровня N-терминального фрагмента натрийуретического пропептида мозгового (N T-proBNP) в крови</t>
  </si>
  <si>
    <t>A09.05.025</t>
  </si>
  <si>
    <t>A09.05.041</t>
  </si>
  <si>
    <t>A09.05.042</t>
  </si>
  <si>
    <t>A09.05.043</t>
  </si>
  <si>
    <t>A09.05.023</t>
  </si>
  <si>
    <t>A09.05.032</t>
  </si>
  <si>
    <t>A09.05.020</t>
  </si>
  <si>
    <t>A09.05.046</t>
  </si>
  <si>
    <t>A09.05.089</t>
  </si>
  <si>
    <t>Исследование уровня альфа-фетопротеина в сыворотке крови</t>
  </si>
  <si>
    <t>A12.30.014</t>
  </si>
  <si>
    <t>A12.28.002</t>
  </si>
  <si>
    <t>A09.28.003.001</t>
  </si>
  <si>
    <t>A05.10.004d</t>
  </si>
  <si>
    <t>A05.10.008</t>
  </si>
  <si>
    <t>Холтеровское мониторирование ЭКГ</t>
  </si>
  <si>
    <t>A06.09.007.002</t>
  </si>
  <si>
    <t>Рентгенография органов грудной полости в двух проекциях</t>
  </si>
  <si>
    <t>B03.037.001</t>
  </si>
  <si>
    <t>Функциональное тестирование легких</t>
  </si>
  <si>
    <t>A04.03.003</t>
  </si>
  <si>
    <t>Ультразвуковая денситометрия</t>
  </si>
  <si>
    <t>A04.16.001/
A04.14.001</t>
  </si>
  <si>
    <t>Ультразвуковое исследование органов брюшной полости (комплексное)/Ультразвуковое исследование печени</t>
  </si>
  <si>
    <t>A04.16.001/
A04.14.002</t>
  </si>
  <si>
    <t>Ультразвуковое исследование органов брюшной полости (комплексное)/
Ультразвуковое исследование желчного пузыря и протоков</t>
  </si>
  <si>
    <t>* обязательно пациентам при терапии варфарином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</si>
</sst>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0.0"/>
    <numFmt numFmtId="165" formatCode="#,##0.0"/>
    <numFmt numFmtId="166" formatCode="0.00000000"/>
    <numFmt numFmtId="167" formatCode="0.00000"/>
    <numFmt numFmtId="168" formatCode="#,##0.000"/>
    <numFmt numFmtId="169" formatCode="0.000000"/>
    <numFmt numFmtId="170" formatCode="0.000"/>
    <numFmt numFmtId="171" formatCode="_-* #,##0.00_р_._-;\-* #,##0.00_р_._-;_-* &quot;-&quot;??_р_._-;_-@_-"/>
    <numFmt numFmtId="174" formatCode="_-* #,##0\ _₽_-;\-* #,##0\ _₽_-;_-* &quot;-&quot;??\ _₽_-;_-@_-"/>
    <numFmt numFmtId="176" formatCode="_-* #,##0.000000\ _₽_-;\-* #,##0.000000\ _₽_-;_-* &quot;-&quot;??\ _₽_-;_-@_-"/>
    <numFmt numFmtId="177" formatCode="_-* #,##0.00000\ _₽_-;\-* #,##0.00000\ _₽_-;_-* &quot;-&quot;??\ _₽_-;_-@_-"/>
    <numFmt numFmtId="178" formatCode="_-* #,##0.000\ _₽_-;\-* #,##0.000\ _₽_-;_-* &quot;-&quot;??\ _₽_-;_-@_-"/>
    <numFmt numFmtId="179" formatCode="#,##0.0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</font>
    <font>
      <b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MS Sans Serif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trike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strike/>
      <sz val="10"/>
      <color indexed="8"/>
      <name val="Times New Roman"/>
      <family val="1"/>
      <charset val="204"/>
    </font>
    <font>
      <sz val="11"/>
      <color indexed="6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11" fillId="0" borderId="0"/>
    <xf numFmtId="0" fontId="1" fillId="0" borderId="0"/>
    <xf numFmtId="0" fontId="17" fillId="0" borderId="0"/>
    <xf numFmtId="0" fontId="2" fillId="0" borderId="0"/>
    <xf numFmtId="0" fontId="24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28" fillId="0" borderId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171" fontId="31" fillId="0" borderId="0" applyFont="0" applyFill="0" applyBorder="0" applyAlignment="0" applyProtection="0"/>
    <xf numFmtId="0" fontId="24" fillId="0" borderId="0"/>
    <xf numFmtId="0" fontId="1" fillId="0" borderId="0"/>
    <xf numFmtId="0" fontId="3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8" fillId="3" borderId="0" applyNumberFormat="0" applyBorder="0" applyAlignment="0" applyProtection="0"/>
    <xf numFmtId="0" fontId="11" fillId="0" borderId="0"/>
  </cellStyleXfs>
  <cellXfs count="278">
    <xf numFmtId="0" fontId="0" fillId="0" borderId="0" xfId="0"/>
    <xf numFmtId="0" fontId="3" fillId="0" borderId="0" xfId="2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0" fillId="0" borderId="0" xfId="0" applyFill="1"/>
    <xf numFmtId="0" fontId="7" fillId="0" borderId="0" xfId="3" applyFont="1" applyFill="1" applyAlignment="1">
      <alignment vertical="center"/>
    </xf>
    <xf numFmtId="0" fontId="6" fillId="0" borderId="0" xfId="3" applyFill="1" applyAlignment="1">
      <alignment horizontal="right"/>
    </xf>
    <xf numFmtId="0" fontId="8" fillId="0" borderId="0" xfId="4" applyFont="1" applyFill="1" applyAlignment="1">
      <alignment horizontal="right" vertical="center"/>
    </xf>
    <xf numFmtId="3" fontId="8" fillId="0" borderId="0" xfId="4" applyNumberFormat="1" applyFont="1" applyFill="1" applyAlignment="1">
      <alignment horizontal="right" vertical="center"/>
    </xf>
    <xf numFmtId="14" fontId="8" fillId="0" borderId="0" xfId="4" applyNumberFormat="1" applyFont="1" applyFill="1" applyAlignment="1">
      <alignment horizontal="right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8" fillId="0" borderId="0" xfId="4" applyNumberFormat="1" applyFont="1" applyFill="1" applyAlignment="1">
      <alignment horizontal="right" vertical="center"/>
    </xf>
    <xf numFmtId="165" fontId="8" fillId="0" borderId="0" xfId="4" applyNumberFormat="1" applyFont="1" applyFill="1" applyAlignment="1">
      <alignment horizontal="right" vertical="center"/>
    </xf>
    <xf numFmtId="2" fontId="8" fillId="0" borderId="0" xfId="4" applyNumberFormat="1" applyFont="1" applyFill="1" applyAlignment="1">
      <alignment horizontal="right" vertical="center"/>
    </xf>
    <xf numFmtId="2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/>
    <xf numFmtId="0" fontId="8" fillId="0" borderId="2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left" vertical="center" wrapText="1"/>
    </xf>
    <xf numFmtId="4" fontId="16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2" xfId="7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Fill="1" applyBorder="1"/>
    <xf numFmtId="0" fontId="8" fillId="0" borderId="2" xfId="0" applyFont="1" applyFill="1" applyBorder="1" applyAlignment="1">
      <alignment wrapText="1"/>
    </xf>
    <xf numFmtId="4" fontId="8" fillId="0" borderId="2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>
      <alignment horizontal="right"/>
    </xf>
    <xf numFmtId="0" fontId="18" fillId="0" borderId="0" xfId="3" applyFont="1" applyFill="1" applyAlignment="1">
      <alignment vertical="center"/>
    </xf>
    <xf numFmtId="0" fontId="18" fillId="0" borderId="0" xfId="3" applyFont="1" applyFill="1" applyAlignment="1">
      <alignment vertical="center" wrapText="1"/>
    </xf>
    <xf numFmtId="0" fontId="18" fillId="0" borderId="0" xfId="3" applyFont="1" applyFill="1" applyAlignment="1">
      <alignment horizontal="right" vertic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/>
    <xf numFmtId="164" fontId="5" fillId="0" borderId="0" xfId="0" applyNumberFormat="1" applyFont="1" applyFill="1"/>
    <xf numFmtId="4" fontId="8" fillId="0" borderId="2" xfId="5" applyNumberFormat="1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1" fillId="0" borderId="0" xfId="4" applyFont="1" applyFill="1" applyAlignment="1">
      <alignment horizontal="right" vertical="center"/>
    </xf>
    <xf numFmtId="0" fontId="6" fillId="0" borderId="0" xfId="3" applyFill="1"/>
    <xf numFmtId="0" fontId="2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5" fillId="0" borderId="0" xfId="9" applyFont="1" applyFill="1"/>
    <xf numFmtId="0" fontId="5" fillId="0" borderId="0" xfId="9" applyFont="1" applyFill="1" applyAlignment="1">
      <alignment horizontal="left"/>
    </xf>
    <xf numFmtId="0" fontId="5" fillId="0" borderId="0" xfId="6" applyFont="1" applyFill="1"/>
    <xf numFmtId="4" fontId="5" fillId="0" borderId="0" xfId="6" applyNumberFormat="1" applyFont="1" applyFill="1"/>
    <xf numFmtId="0" fontId="5" fillId="0" borderId="0" xfId="6" applyFont="1" applyFill="1" applyAlignment="1">
      <alignment horizontal="center" vertical="center"/>
    </xf>
    <xf numFmtId="0" fontId="25" fillId="0" borderId="0" xfId="10" applyFont="1" applyFill="1" applyAlignment="1">
      <alignment horizontal="center" vertical="center"/>
    </xf>
    <xf numFmtId="0" fontId="26" fillId="0" borderId="0" xfId="10" applyFont="1" applyFill="1" applyAlignment="1">
      <alignment vertical="center" wrapText="1"/>
    </xf>
    <xf numFmtId="14" fontId="8" fillId="0" borderId="0" xfId="4" applyNumberFormat="1" applyFont="1" applyFill="1" applyAlignment="1">
      <alignment horizontal="center" vertical="center"/>
    </xf>
    <xf numFmtId="14" fontId="8" fillId="0" borderId="0" xfId="4" applyNumberFormat="1" applyFont="1" applyFill="1" applyAlignment="1">
      <alignment horizontal="right"/>
    </xf>
    <xf numFmtId="0" fontId="8" fillId="0" borderId="2" xfId="13" applyFont="1" applyFill="1" applyBorder="1" applyAlignment="1">
      <alignment horizontal="center" vertical="center" wrapText="1"/>
    </xf>
    <xf numFmtId="0" fontId="8" fillId="0" borderId="2" xfId="12" applyFont="1" applyFill="1" applyBorder="1" applyAlignment="1">
      <alignment horizontal="center" vertical="center" wrapText="1"/>
    </xf>
    <xf numFmtId="17" fontId="8" fillId="0" borderId="2" xfId="12" applyNumberFormat="1" applyFont="1" applyFill="1" applyBorder="1" applyAlignment="1">
      <alignment horizontal="center" vertical="center" wrapText="1"/>
    </xf>
    <xf numFmtId="0" fontId="5" fillId="0" borderId="0" xfId="6" applyFont="1" applyFill="1" applyAlignment="1">
      <alignment vertical="center"/>
    </xf>
    <xf numFmtId="0" fontId="15" fillId="0" borderId="5" xfId="12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4" fontId="15" fillId="0" borderId="2" xfId="5" applyNumberFormat="1" applyFont="1" applyFill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center" vertical="center" wrapText="1"/>
    </xf>
    <xf numFmtId="0" fontId="27" fillId="0" borderId="5" xfId="5" applyFont="1" applyFill="1" applyBorder="1" applyAlignment="1">
      <alignment horizontal="center" vertical="center" wrapText="1"/>
    </xf>
    <xf numFmtId="0" fontId="27" fillId="0" borderId="2" xfId="5" applyFont="1" applyFill="1" applyBorder="1" applyAlignment="1">
      <alignment horizontal="center" vertical="center" wrapText="1"/>
    </xf>
    <xf numFmtId="0" fontId="27" fillId="0" borderId="2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3" fontId="5" fillId="0" borderId="2" xfId="6" applyNumberFormat="1" applyFont="1" applyFill="1" applyBorder="1" applyAlignment="1">
      <alignment horizontal="center" vertical="center"/>
    </xf>
    <xf numFmtId="0" fontId="5" fillId="0" borderId="2" xfId="12" applyFont="1" applyFill="1" applyBorder="1" applyAlignment="1">
      <alignment horizontal="center" vertical="center" wrapText="1"/>
    </xf>
    <xf numFmtId="0" fontId="5" fillId="0" borderId="2" xfId="13" applyFont="1" applyFill="1" applyBorder="1" applyAlignment="1">
      <alignment horizontal="center" vertical="center" wrapText="1"/>
    </xf>
    <xf numFmtId="0" fontId="8" fillId="0" borderId="0" xfId="3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65" fontId="7" fillId="0" borderId="0" xfId="3" applyNumberFormat="1" applyFont="1" applyFill="1" applyAlignment="1">
      <alignment vertical="center" wrapText="1"/>
    </xf>
    <xf numFmtId="165" fontId="4" fillId="0" borderId="0" xfId="0" applyNumberFormat="1" applyFont="1" applyFill="1"/>
    <xf numFmtId="0" fontId="5" fillId="0" borderId="4" xfId="0" applyFont="1" applyFill="1" applyBorder="1" applyAlignment="1">
      <alignment horizontal="center" vertical="center" wrapText="1"/>
    </xf>
    <xf numFmtId="0" fontId="34" fillId="0" borderId="0" xfId="0" applyFont="1" applyFill="1"/>
    <xf numFmtId="4" fontId="34" fillId="0" borderId="2" xfId="5" applyNumberFormat="1" applyFont="1" applyFill="1" applyBorder="1" applyAlignment="1">
      <alignment horizontal="center" vertical="center" wrapText="1"/>
    </xf>
    <xf numFmtId="0" fontId="34" fillId="0" borderId="2" xfId="6" applyFont="1" applyFill="1" applyBorder="1" applyAlignment="1">
      <alignment horizontal="center" vertical="center" wrapText="1"/>
    </xf>
    <xf numFmtId="43" fontId="5" fillId="0" borderId="0" xfId="1" applyFont="1" applyFill="1"/>
    <xf numFmtId="165" fontId="35" fillId="0" borderId="0" xfId="0" applyNumberFormat="1" applyFont="1" applyFill="1"/>
    <xf numFmtId="167" fontId="34" fillId="0" borderId="0" xfId="0" applyNumberFormat="1" applyFont="1" applyFill="1"/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164" fontId="15" fillId="2" borderId="2" xfId="0" applyNumberFormat="1" applyFont="1" applyFill="1" applyBorder="1"/>
    <xf numFmtId="2" fontId="10" fillId="2" borderId="2" xfId="0" applyNumberFormat="1" applyFont="1" applyFill="1" applyBorder="1" applyAlignment="1">
      <alignment horizontal="center" vertical="center"/>
    </xf>
    <xf numFmtId="165" fontId="10" fillId="2" borderId="2" xfId="0" applyNumberFormat="1" applyFont="1" applyFill="1" applyBorder="1" applyAlignment="1">
      <alignment horizontal="center" vertical="center"/>
    </xf>
    <xf numFmtId="168" fontId="10" fillId="2" borderId="2" xfId="0" applyNumberFormat="1" applyFont="1" applyFill="1" applyBorder="1" applyAlignment="1">
      <alignment horizontal="center" vertical="center"/>
    </xf>
    <xf numFmtId="43" fontId="35" fillId="0" borderId="0" xfId="1" applyFont="1" applyFill="1"/>
    <xf numFmtId="0" fontId="35" fillId="0" borderId="0" xfId="0" applyFont="1" applyFill="1"/>
    <xf numFmtId="49" fontId="8" fillId="0" borderId="2" xfId="0" applyNumberFormat="1" applyFont="1" applyFill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176" fontId="5" fillId="0" borderId="2" xfId="1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15" fillId="2" borderId="2" xfId="6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/>
    </xf>
    <xf numFmtId="43" fontId="10" fillId="2" borderId="2" xfId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9" fontId="10" fillId="2" borderId="2" xfId="0" applyNumberFormat="1" applyFont="1" applyFill="1" applyBorder="1" applyAlignment="1">
      <alignment horizontal="center" vertical="center"/>
    </xf>
    <xf numFmtId="167" fontId="10" fillId="2" borderId="2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left" vertical="center" wrapText="1"/>
    </xf>
    <xf numFmtId="4" fontId="15" fillId="2" borderId="2" xfId="5" applyNumberFormat="1" applyFont="1" applyFill="1" applyBorder="1" applyAlignment="1">
      <alignment horizontal="center" vertical="center" wrapText="1"/>
    </xf>
    <xf numFmtId="0" fontId="15" fillId="2" borderId="2" xfId="6" applyFont="1" applyFill="1" applyBorder="1" applyAlignment="1">
      <alignment horizontal="center" vertical="center" wrapText="1"/>
    </xf>
    <xf numFmtId="0" fontId="15" fillId="2" borderId="2" xfId="0" applyFont="1" applyFill="1" applyBorder="1"/>
    <xf numFmtId="0" fontId="15" fillId="2" borderId="2" xfId="0" applyFont="1" applyFill="1" applyBorder="1" applyAlignment="1">
      <alignment horizontal="left" vertical="top" wrapText="1"/>
    </xf>
    <xf numFmtId="4" fontId="8" fillId="0" borderId="2" xfId="0" applyNumberFormat="1" applyFont="1" applyFill="1" applyBorder="1" applyAlignment="1">
      <alignment horizontal="left" vertical="top"/>
    </xf>
    <xf numFmtId="4" fontId="8" fillId="0" borderId="2" xfId="0" applyNumberFormat="1" applyFont="1" applyFill="1" applyBorder="1" applyAlignment="1">
      <alignment horizontal="left" vertical="center"/>
    </xf>
    <xf numFmtId="4" fontId="15" fillId="2" borderId="2" xfId="0" applyNumberFormat="1" applyFont="1" applyFill="1" applyBorder="1" applyAlignment="1">
      <alignment horizontal="left" vertical="top"/>
    </xf>
    <xf numFmtId="4" fontId="15" fillId="2" borderId="2" xfId="0" applyNumberFormat="1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wrapText="1"/>
    </xf>
    <xf numFmtId="4" fontId="36" fillId="2" borderId="2" xfId="0" applyNumberFormat="1" applyFont="1" applyFill="1" applyBorder="1" applyAlignment="1">
      <alignment horizontal="center" vertical="center"/>
    </xf>
    <xf numFmtId="176" fontId="10" fillId="2" borderId="2" xfId="1" applyNumberFormat="1" applyFont="1" applyFill="1" applyBorder="1" applyAlignment="1">
      <alignment horizontal="center" vertical="center"/>
    </xf>
    <xf numFmtId="165" fontId="34" fillId="0" borderId="0" xfId="0" applyNumberFormat="1" applyFont="1" applyFill="1"/>
    <xf numFmtId="0" fontId="15" fillId="2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/>
    <xf numFmtId="0" fontId="5" fillId="0" borderId="2" xfId="0" applyFont="1" applyFill="1" applyBorder="1"/>
    <xf numFmtId="0" fontId="15" fillId="0" borderId="2" xfId="0" applyFont="1" applyFill="1" applyBorder="1" applyAlignment="1">
      <alignment horizontal="center" vertical="center" wrapText="1"/>
    </xf>
    <xf numFmtId="0" fontId="20" fillId="0" borderId="0" xfId="0" applyFont="1" applyFill="1"/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2" fontId="5" fillId="0" borderId="2" xfId="6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3" fontId="34" fillId="0" borderId="0" xfId="0" applyNumberFormat="1" applyFont="1" applyFill="1"/>
    <xf numFmtId="165" fontId="5" fillId="0" borderId="0" xfId="0" applyNumberFormat="1" applyFont="1" applyFill="1"/>
    <xf numFmtId="174" fontId="5" fillId="0" borderId="0" xfId="6" applyNumberFormat="1" applyFont="1" applyFill="1"/>
    <xf numFmtId="3" fontId="5" fillId="0" borderId="0" xfId="6" applyNumberFormat="1" applyFont="1" applyFill="1"/>
    <xf numFmtId="170" fontId="5" fillId="0" borderId="2" xfId="0" applyNumberFormat="1" applyFont="1" applyFill="1" applyBorder="1"/>
    <xf numFmtId="0" fontId="15" fillId="0" borderId="2" xfId="12" applyFont="1" applyFill="1" applyBorder="1" applyAlignment="1">
      <alignment horizontal="center" vertical="center" wrapText="1"/>
    </xf>
    <xf numFmtId="0" fontId="37" fillId="0" borderId="2" xfId="5" applyFont="1" applyFill="1" applyBorder="1" applyAlignment="1">
      <alignment horizontal="center" vertical="center" wrapText="1"/>
    </xf>
    <xf numFmtId="179" fontId="5" fillId="0" borderId="2" xfId="6" applyNumberFormat="1" applyFont="1" applyFill="1" applyBorder="1" applyAlignment="1">
      <alignment horizontal="center" vertical="center"/>
    </xf>
    <xf numFmtId="170" fontId="5" fillId="0" borderId="2" xfId="6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wrapText="1"/>
    </xf>
    <xf numFmtId="0" fontId="29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2" xfId="26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35" fillId="0" borderId="4" xfId="0" applyNumberFormat="1" applyFont="1" applyFill="1" applyBorder="1" applyAlignment="1">
      <alignment horizontal="center" vertical="center" wrapText="1"/>
    </xf>
    <xf numFmtId="2" fontId="35" fillId="0" borderId="3" xfId="0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3" fontId="35" fillId="0" borderId="3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164" fontId="34" fillId="0" borderId="4" xfId="0" applyNumberFormat="1" applyFont="1" applyFill="1" applyBorder="1" applyAlignment="1">
      <alignment horizontal="center" vertical="center" wrapText="1"/>
    </xf>
    <xf numFmtId="164" fontId="34" fillId="0" borderId="3" xfId="0" applyNumberFormat="1" applyFont="1" applyFill="1" applyBorder="1" applyAlignment="1">
      <alignment horizontal="center" vertical="center" wrapText="1"/>
    </xf>
    <xf numFmtId="165" fontId="34" fillId="0" borderId="4" xfId="0" applyNumberFormat="1" applyFont="1" applyFill="1" applyBorder="1" applyAlignment="1">
      <alignment horizontal="center" vertical="center" wrapText="1"/>
    </xf>
    <xf numFmtId="165" fontId="34" fillId="0" borderId="3" xfId="0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7" fillId="0" borderId="0" xfId="3" applyFont="1" applyFill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1" fillId="0" borderId="2" xfId="6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21" fillId="0" borderId="5" xfId="6" applyFont="1" applyFill="1" applyBorder="1" applyAlignment="1">
      <alignment horizontal="left" vertical="center" wrapText="1"/>
    </xf>
    <xf numFmtId="0" fontId="21" fillId="0" borderId="6" xfId="6" applyFont="1" applyFill="1" applyBorder="1" applyAlignment="1">
      <alignment horizontal="left" vertical="center" wrapText="1"/>
    </xf>
    <xf numFmtId="0" fontId="21" fillId="0" borderId="7" xfId="6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0" fontId="8" fillId="0" borderId="2" xfId="28" applyNumberFormat="1" applyFont="1" applyFill="1" applyBorder="1" applyAlignment="1">
      <alignment horizontal="center" vertical="center" wrapText="1"/>
    </xf>
    <xf numFmtId="1" fontId="8" fillId="0" borderId="2" xfId="26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168" fontId="5" fillId="2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39" fillId="0" borderId="0" xfId="3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wrapText="1"/>
    </xf>
    <xf numFmtId="0" fontId="13" fillId="0" borderId="2" xfId="5" applyNumberFormat="1" applyFont="1" applyFill="1" applyBorder="1" applyAlignment="1">
      <alignment horizontal="center" vertical="center"/>
    </xf>
    <xf numFmtId="49" fontId="13" fillId="0" borderId="2" xfId="5" applyNumberFormat="1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8" fillId="0" borderId="2" xfId="5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40" fillId="0" borderId="2" xfId="5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left" vertical="center" wrapText="1"/>
    </xf>
    <xf numFmtId="0" fontId="19" fillId="0" borderId="0" xfId="6" applyFont="1" applyFill="1" applyAlignment="1">
      <alignment horizontal="center" vertical="top" wrapText="1"/>
    </xf>
    <xf numFmtId="0" fontId="19" fillId="0" borderId="0" xfId="6" applyFont="1" applyFill="1" applyAlignment="1">
      <alignment horizontal="center" vertical="top" wrapText="1"/>
    </xf>
    <xf numFmtId="0" fontId="5" fillId="0" borderId="0" xfId="6" applyFont="1" applyFill="1" applyAlignment="1">
      <alignment horizontal="center" vertical="center" wrapText="1"/>
    </xf>
    <xf numFmtId="0" fontId="21" fillId="0" borderId="0" xfId="6" applyFont="1" applyFill="1" applyAlignment="1">
      <alignment horizontal="left" vertical="center" wrapText="1"/>
    </xf>
    <xf numFmtId="0" fontId="10" fillId="0" borderId="0" xfId="11" applyFont="1" applyFill="1" applyAlignment="1">
      <alignment horizontal="center" vertical="center" wrapText="1"/>
    </xf>
    <xf numFmtId="177" fontId="5" fillId="0" borderId="2" xfId="1" applyNumberFormat="1" applyFont="1" applyFill="1" applyBorder="1" applyAlignment="1">
      <alignment horizontal="center"/>
    </xf>
    <xf numFmtId="177" fontId="5" fillId="0" borderId="2" xfId="1" applyNumberFormat="1" applyFont="1" applyFill="1" applyBorder="1" applyAlignment="1">
      <alignment horizontal="center" vertical="center"/>
    </xf>
    <xf numFmtId="178" fontId="5" fillId="0" borderId="2" xfId="1" applyNumberFormat="1" applyFont="1" applyFill="1" applyBorder="1" applyAlignment="1">
      <alignment horizontal="center" vertical="center"/>
    </xf>
    <xf numFmtId="43" fontId="5" fillId="0" borderId="2" xfId="1" applyNumberFormat="1" applyFont="1" applyFill="1" applyBorder="1" applyAlignment="1">
      <alignment horizontal="center" vertical="center"/>
    </xf>
    <xf numFmtId="174" fontId="5" fillId="0" borderId="0" xfId="1" applyNumberFormat="1" applyFont="1" applyFill="1" applyAlignment="1">
      <alignment horizontal="center" vertical="center"/>
    </xf>
    <xf numFmtId="1" fontId="5" fillId="0" borderId="0" xfId="6" applyNumberFormat="1" applyFont="1" applyFill="1"/>
    <xf numFmtId="1" fontId="30" fillId="0" borderId="0" xfId="27" applyNumberFormat="1" applyFont="1" applyFill="1"/>
    <xf numFmtId="0" fontId="9" fillId="0" borderId="0" xfId="6" applyFont="1" applyFill="1"/>
    <xf numFmtId="167" fontId="5" fillId="0" borderId="2" xfId="6" applyNumberFormat="1" applyFont="1" applyFill="1" applyBorder="1" applyAlignment="1">
      <alignment horizontal="center" vertical="center"/>
    </xf>
    <xf numFmtId="174" fontId="5" fillId="0" borderId="2" xfId="1" applyNumberFormat="1" applyFont="1" applyFill="1" applyBorder="1" applyAlignment="1">
      <alignment horizontal="center" vertical="center"/>
    </xf>
    <xf numFmtId="178" fontId="5" fillId="0" borderId="0" xfId="6" applyNumberFormat="1" applyFont="1" applyFill="1"/>
    <xf numFmtId="43" fontId="5" fillId="0" borderId="2" xfId="6" applyNumberFormat="1" applyFont="1" applyFill="1" applyBorder="1"/>
    <xf numFmtId="43" fontId="5" fillId="0" borderId="0" xfId="1" applyNumberFormat="1" applyFont="1" applyFill="1"/>
    <xf numFmtId="3" fontId="8" fillId="0" borderId="0" xfId="14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41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wrapText="1"/>
    </xf>
    <xf numFmtId="2" fontId="4" fillId="0" borderId="2" xfId="0" applyNumberFormat="1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wrapText="1"/>
    </xf>
    <xf numFmtId="0" fontId="41" fillId="0" borderId="2" xfId="0" applyFont="1" applyFill="1" applyBorder="1" applyAlignment="1">
      <alignment horizontal="center" vertical="center"/>
    </xf>
    <xf numFmtId="0" fontId="41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left" wrapText="1"/>
    </xf>
  </cellXfs>
  <cellStyles count="29">
    <cellStyle name="Normal" xfId="7" xr:uid="{E3B85983-7C00-4C87-A0D1-B542B9E9C3BE}"/>
    <cellStyle name="Обычный" xfId="0" builtinId="0"/>
    <cellStyle name="Обычный 10" xfId="10" xr:uid="{CA378DE7-F156-4E9F-AF28-F55A5EDCE7E2}"/>
    <cellStyle name="Обычный 16" xfId="23" xr:uid="{111EDFFA-375A-4365-A1DE-86F8ACD6A380}"/>
    <cellStyle name="Обычный 16 2" xfId="8" xr:uid="{63E6FCFD-68A0-49F1-8D03-F0D273B5D1A9}"/>
    <cellStyle name="Обычный 17" xfId="16" xr:uid="{0894827B-C004-4936-B303-88407DCBDF14}"/>
    <cellStyle name="Обычный 17 2" xfId="20" xr:uid="{1FC0754B-EB09-4F82-9EA7-1B1037D833A1}"/>
    <cellStyle name="Обычный 18 2" xfId="6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19" xr:uid="{E38C5591-4ED4-46F0-9857-517583FDD817}"/>
    <cellStyle name="Обычный 2 12" xfId="21" xr:uid="{F9F3E8C5-16CA-4C83-BE1C-A83DF406E299}"/>
    <cellStyle name="Обычный 2 2 2 4" xfId="13" xr:uid="{B4C2893B-2D7D-46C2-8E0C-7556CCBD0A30}"/>
    <cellStyle name="Обычный 2 9 2 3" xfId="24" xr:uid="{EC7817EB-43B8-478A-815E-9E930FCC5E58}"/>
    <cellStyle name="Обычный 2 9 2 4" xfId="17" xr:uid="{D0140482-2DD0-41A0-BF2B-F0651BB574F8}"/>
    <cellStyle name="Обычный 2 9 2 5" xfId="11" xr:uid="{BC3DAD5B-5DB7-4ACD-8435-53D6797FB07E}"/>
    <cellStyle name="Обычный 3" xfId="22" xr:uid="{BCE89DA0-18DD-4B43-99F5-CF514143E2CF}"/>
    <cellStyle name="Обычный 3 3" xfId="25" xr:uid="{521A583C-BC44-46C6-A437-D682B0313811}"/>
    <cellStyle name="Обычный 8 2" xfId="4" xr:uid="{9E9F460B-5A74-4784-8D83-67276F5D4597}"/>
    <cellStyle name="Обычный_2011" xfId="28" xr:uid="{35FDCCD4-F82D-46DD-9E63-5EE7419D94A6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Расчет подушевого норматива  на 2008 год" xfId="12" xr:uid="{3663E804-B0C1-4CF2-97C1-686EF89F6FE1}"/>
    <cellStyle name="Обычный_свод АПП 2" xfId="26" xr:uid="{13EB84FA-EA3F-4079-B17A-F57A62F9C3F0}"/>
    <cellStyle name="Обычный_Тарифы 2013" xfId="2" xr:uid="{BBDADC0D-E2D3-4A2E-A802-FE15C6287AC6}"/>
    <cellStyle name="Плохой" xfId="27" builtinId="27"/>
    <cellStyle name="Финансовый" xfId="1" builtinId="3"/>
    <cellStyle name="Финансовый 2" xfId="15" xr:uid="{8D044F14-8A67-4AEA-A686-7460C6CB6F5E}"/>
    <cellStyle name="Финансовый 2 3" xfId="18" xr:uid="{885CC2E8-EF0E-4781-8EB2-042BA284A062}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7A343-88EF-4FD9-B61A-06B539672785}">
  <dimension ref="A1:J75"/>
  <sheetViews>
    <sheetView workbookViewId="0">
      <selection activeCell="A11" sqref="A11:G11"/>
    </sheetView>
  </sheetViews>
  <sheetFormatPr defaultColWidth="9.140625" defaultRowHeight="15" x14ac:dyDescent="0.25"/>
  <cols>
    <col min="1" max="1" width="6.28515625" style="14" customWidth="1"/>
    <col min="2" max="2" width="11" style="14" customWidth="1"/>
    <col min="3" max="4" width="14.42578125" style="48" customWidth="1"/>
    <col min="5" max="5" width="84.140625" style="14" customWidth="1"/>
    <col min="6" max="7" width="16.140625" style="17" customWidth="1"/>
    <col min="8" max="16384" width="9.140625" style="14"/>
  </cols>
  <sheetData>
    <row r="1" spans="1:10" s="4" customFormat="1" ht="15" customHeight="1" x14ac:dyDescent="0.25">
      <c r="A1" s="1"/>
      <c r="B1" s="163"/>
      <c r="C1" s="164"/>
      <c r="D1" s="57"/>
      <c r="E1" s="17"/>
      <c r="F1" s="164"/>
      <c r="G1" s="71" t="s">
        <v>23</v>
      </c>
      <c r="H1" s="40"/>
      <c r="I1" s="40"/>
      <c r="J1" s="40"/>
    </row>
    <row r="2" spans="1:10" s="4" customFormat="1" x14ac:dyDescent="0.25">
      <c r="A2" s="5"/>
      <c r="B2" s="163"/>
      <c r="C2" s="164"/>
      <c r="D2" s="57"/>
      <c r="E2" s="17"/>
      <c r="F2" s="164"/>
      <c r="G2" s="70" t="s">
        <v>716</v>
      </c>
      <c r="H2" s="44"/>
      <c r="I2" s="44"/>
    </row>
    <row r="3" spans="1:10" s="2" customFormat="1" x14ac:dyDescent="0.25">
      <c r="A3" s="164"/>
      <c r="B3" s="58"/>
      <c r="C3" s="180"/>
      <c r="D3" s="180"/>
      <c r="E3" s="164"/>
      <c r="F3" s="164"/>
      <c r="G3" s="70" t="s">
        <v>717</v>
      </c>
      <c r="H3" s="45"/>
      <c r="I3" s="45"/>
    </row>
    <row r="4" spans="1:10" s="211" customFormat="1" x14ac:dyDescent="0.25">
      <c r="A4" s="39"/>
      <c r="B4" s="14"/>
      <c r="C4" s="14"/>
      <c r="D4" s="3"/>
      <c r="E4" s="3"/>
      <c r="F4" s="210"/>
      <c r="G4" s="210"/>
    </row>
    <row r="5" spans="1:10" s="211" customFormat="1" x14ac:dyDescent="0.25">
      <c r="A5" s="43"/>
      <c r="B5" s="14"/>
      <c r="C5" s="14"/>
      <c r="D5" s="3"/>
      <c r="E5" s="3"/>
      <c r="F5" s="210"/>
      <c r="G5" s="210"/>
    </row>
    <row r="6" spans="1:10" x14ac:dyDescent="0.25">
      <c r="F6" s="210"/>
      <c r="G6" s="212"/>
    </row>
    <row r="7" spans="1:10" x14ac:dyDescent="0.25">
      <c r="G7" s="7" t="s">
        <v>718</v>
      </c>
    </row>
    <row r="8" spans="1:10" x14ac:dyDescent="0.25">
      <c r="B8" s="15"/>
      <c r="C8" s="15"/>
      <c r="D8" s="15"/>
      <c r="E8" s="15"/>
      <c r="G8" s="7" t="s">
        <v>25</v>
      </c>
    </row>
    <row r="9" spans="1:10" x14ac:dyDescent="0.25">
      <c r="G9" s="8" t="s">
        <v>210</v>
      </c>
    </row>
    <row r="10" spans="1:10" x14ac:dyDescent="0.25">
      <c r="G10" s="8" t="s">
        <v>211</v>
      </c>
    </row>
    <row r="11" spans="1:10" ht="43.5" customHeight="1" x14ac:dyDescent="0.25">
      <c r="A11" s="213" t="s">
        <v>719</v>
      </c>
      <c r="B11" s="213"/>
      <c r="C11" s="213"/>
      <c r="D11" s="213"/>
      <c r="E11" s="213"/>
      <c r="F11" s="213"/>
      <c r="G11" s="213"/>
    </row>
    <row r="12" spans="1:10" ht="15" customHeight="1" x14ac:dyDescent="0.25">
      <c r="A12" s="214" t="s">
        <v>0</v>
      </c>
      <c r="B12" s="214" t="s">
        <v>720</v>
      </c>
      <c r="C12" s="215" t="s">
        <v>721</v>
      </c>
      <c r="D12" s="215" t="s">
        <v>1</v>
      </c>
      <c r="E12" s="214" t="s">
        <v>76</v>
      </c>
      <c r="F12" s="215" t="s">
        <v>722</v>
      </c>
      <c r="G12" s="214" t="s">
        <v>723</v>
      </c>
      <c r="H12" s="48"/>
    </row>
    <row r="13" spans="1:10" ht="54.75" customHeight="1" x14ac:dyDescent="0.25">
      <c r="A13" s="214"/>
      <c r="B13" s="214"/>
      <c r="C13" s="215"/>
      <c r="D13" s="215"/>
      <c r="E13" s="214"/>
      <c r="F13" s="215"/>
      <c r="G13" s="214"/>
      <c r="H13" s="48"/>
    </row>
    <row r="14" spans="1:10" ht="42.75" customHeight="1" x14ac:dyDescent="0.25">
      <c r="A14" s="162">
        <v>1</v>
      </c>
      <c r="B14" s="162">
        <v>2</v>
      </c>
      <c r="C14" s="162">
        <v>503901</v>
      </c>
      <c r="D14" s="10">
        <v>390101</v>
      </c>
      <c r="E14" s="28" t="s">
        <v>129</v>
      </c>
      <c r="F14" s="68" t="s">
        <v>724</v>
      </c>
      <c r="G14" s="216" t="s">
        <v>725</v>
      </c>
    </row>
    <row r="15" spans="1:10" ht="25.5" customHeight="1" x14ac:dyDescent="0.25">
      <c r="A15" s="162">
        <v>2</v>
      </c>
      <c r="B15" s="162">
        <v>2</v>
      </c>
      <c r="C15" s="162">
        <v>502801</v>
      </c>
      <c r="D15" s="10">
        <v>280101</v>
      </c>
      <c r="E15" s="28" t="s">
        <v>57</v>
      </c>
      <c r="F15" s="68" t="s">
        <v>724</v>
      </c>
      <c r="G15" s="216" t="s">
        <v>725</v>
      </c>
    </row>
    <row r="16" spans="1:10" ht="25.5" customHeight="1" x14ac:dyDescent="0.25">
      <c r="A16" s="162">
        <v>3</v>
      </c>
      <c r="B16" s="162">
        <v>2</v>
      </c>
      <c r="C16" s="162">
        <v>502301</v>
      </c>
      <c r="D16" s="10">
        <v>230101</v>
      </c>
      <c r="E16" s="28" t="s">
        <v>115</v>
      </c>
      <c r="F16" s="68"/>
      <c r="G16" s="216" t="s">
        <v>726</v>
      </c>
    </row>
    <row r="17" spans="1:7" ht="26.25" customHeight="1" x14ac:dyDescent="0.25">
      <c r="A17" s="162">
        <v>4</v>
      </c>
      <c r="B17" s="162">
        <v>2</v>
      </c>
      <c r="C17" s="162">
        <v>500416</v>
      </c>
      <c r="D17" s="10">
        <v>41601</v>
      </c>
      <c r="E17" s="28" t="s">
        <v>94</v>
      </c>
      <c r="F17" s="68" t="s">
        <v>724</v>
      </c>
      <c r="G17" s="216" t="s">
        <v>725</v>
      </c>
    </row>
    <row r="18" spans="1:7" ht="25.5" customHeight="1" x14ac:dyDescent="0.25">
      <c r="A18" s="162">
        <v>5</v>
      </c>
      <c r="B18" s="162">
        <v>2</v>
      </c>
      <c r="C18" s="162">
        <v>500501</v>
      </c>
      <c r="D18" s="10">
        <v>50101</v>
      </c>
      <c r="E18" s="28" t="s">
        <v>97</v>
      </c>
      <c r="F18" s="68"/>
      <c r="G18" s="217" t="s">
        <v>726</v>
      </c>
    </row>
    <row r="19" spans="1:7" ht="25.5" customHeight="1" x14ac:dyDescent="0.25">
      <c r="A19" s="162">
        <v>6</v>
      </c>
      <c r="B19" s="162">
        <v>2</v>
      </c>
      <c r="C19" s="162">
        <v>500601</v>
      </c>
      <c r="D19" s="10">
        <v>60101</v>
      </c>
      <c r="E19" s="28" t="s">
        <v>98</v>
      </c>
      <c r="F19" s="68" t="s">
        <v>724</v>
      </c>
      <c r="G19" s="216" t="s">
        <v>725</v>
      </c>
    </row>
    <row r="20" spans="1:7" ht="25.5" customHeight="1" x14ac:dyDescent="0.25">
      <c r="A20" s="162">
        <v>7</v>
      </c>
      <c r="B20" s="162">
        <v>2</v>
      </c>
      <c r="C20" s="162">
        <v>500701</v>
      </c>
      <c r="D20" s="10">
        <v>70101</v>
      </c>
      <c r="E20" s="28" t="s">
        <v>99</v>
      </c>
      <c r="F20" s="68"/>
      <c r="G20" s="217" t="s">
        <v>726</v>
      </c>
    </row>
    <row r="21" spans="1:7" ht="25.5" customHeight="1" x14ac:dyDescent="0.25">
      <c r="A21" s="162">
        <v>8</v>
      </c>
      <c r="B21" s="162">
        <v>2</v>
      </c>
      <c r="C21" s="162">
        <v>500702</v>
      </c>
      <c r="D21" s="10">
        <v>70301</v>
      </c>
      <c r="E21" s="28" t="s">
        <v>100</v>
      </c>
      <c r="F21" s="68"/>
      <c r="G21" s="217" t="s">
        <v>726</v>
      </c>
    </row>
    <row r="22" spans="1:7" ht="28.5" customHeight="1" x14ac:dyDescent="0.25">
      <c r="A22" s="162">
        <v>9</v>
      </c>
      <c r="B22" s="162">
        <v>2</v>
      </c>
      <c r="C22" s="162">
        <v>501001</v>
      </c>
      <c r="D22" s="10">
        <v>100101</v>
      </c>
      <c r="E22" s="28" t="s">
        <v>103</v>
      </c>
      <c r="F22" s="68" t="s">
        <v>724</v>
      </c>
      <c r="G22" s="216" t="s">
        <v>725</v>
      </c>
    </row>
    <row r="23" spans="1:7" ht="25.5" customHeight="1" x14ac:dyDescent="0.25">
      <c r="A23" s="162">
        <v>10</v>
      </c>
      <c r="B23" s="162">
        <v>1</v>
      </c>
      <c r="C23" s="162">
        <v>500040</v>
      </c>
      <c r="D23" s="10">
        <v>100901</v>
      </c>
      <c r="E23" s="28" t="s">
        <v>167</v>
      </c>
      <c r="F23" s="68"/>
      <c r="G23" s="216" t="s">
        <v>727</v>
      </c>
    </row>
    <row r="24" spans="1:7" ht="25.5" customHeight="1" x14ac:dyDescent="0.25">
      <c r="A24" s="162">
        <v>11</v>
      </c>
      <c r="B24" s="162">
        <v>1</v>
      </c>
      <c r="C24" s="162">
        <v>501003</v>
      </c>
      <c r="D24" s="10">
        <v>100301</v>
      </c>
      <c r="E24" s="28" t="s">
        <v>715</v>
      </c>
      <c r="F24" s="68"/>
      <c r="G24" s="216" t="s">
        <v>727</v>
      </c>
    </row>
    <row r="25" spans="1:7" ht="25.5" customHeight="1" x14ac:dyDescent="0.25">
      <c r="A25" s="162">
        <v>12</v>
      </c>
      <c r="B25" s="162">
        <v>2</v>
      </c>
      <c r="C25" s="162">
        <v>501501</v>
      </c>
      <c r="D25" s="10">
        <v>150101</v>
      </c>
      <c r="E25" s="28" t="s">
        <v>48</v>
      </c>
      <c r="F25" s="68" t="s">
        <v>724</v>
      </c>
      <c r="G25" s="216" t="s">
        <v>725</v>
      </c>
    </row>
    <row r="26" spans="1:7" ht="25.5" customHeight="1" x14ac:dyDescent="0.25">
      <c r="A26" s="162">
        <v>13</v>
      </c>
      <c r="B26" s="162">
        <v>2</v>
      </c>
      <c r="C26" s="162">
        <v>501601</v>
      </c>
      <c r="D26" s="10">
        <v>160101</v>
      </c>
      <c r="E26" s="28" t="s">
        <v>49</v>
      </c>
      <c r="F26" s="68"/>
      <c r="G26" s="216" t="s">
        <v>726</v>
      </c>
    </row>
    <row r="27" spans="1:7" ht="25.5" customHeight="1" x14ac:dyDescent="0.25">
      <c r="A27" s="162">
        <v>14</v>
      </c>
      <c r="B27" s="162">
        <v>1</v>
      </c>
      <c r="C27" s="162">
        <v>501602</v>
      </c>
      <c r="D27" s="10">
        <v>160201</v>
      </c>
      <c r="E27" s="28" t="s">
        <v>187</v>
      </c>
      <c r="F27" s="68"/>
      <c r="G27" s="216" t="s">
        <v>727</v>
      </c>
    </row>
    <row r="28" spans="1:7" ht="25.5" customHeight="1" x14ac:dyDescent="0.25">
      <c r="A28" s="162">
        <v>15</v>
      </c>
      <c r="B28" s="162">
        <v>2</v>
      </c>
      <c r="C28" s="162">
        <v>501701</v>
      </c>
      <c r="D28" s="10">
        <v>170101</v>
      </c>
      <c r="E28" s="28" t="s">
        <v>50</v>
      </c>
      <c r="F28" s="68" t="s">
        <v>724</v>
      </c>
      <c r="G28" s="216" t="s">
        <v>725</v>
      </c>
    </row>
    <row r="29" spans="1:7" ht="25.5" customHeight="1" x14ac:dyDescent="0.25">
      <c r="A29" s="162">
        <v>16</v>
      </c>
      <c r="B29" s="162">
        <v>2</v>
      </c>
      <c r="C29" s="162">
        <v>500054</v>
      </c>
      <c r="D29" s="10">
        <v>191901</v>
      </c>
      <c r="E29" s="28" t="s">
        <v>51</v>
      </c>
      <c r="F29" s="68" t="s">
        <v>724</v>
      </c>
      <c r="G29" s="216" t="s">
        <v>725</v>
      </c>
    </row>
    <row r="30" spans="1:7" ht="25.5" customHeight="1" x14ac:dyDescent="0.25">
      <c r="A30" s="162">
        <v>17</v>
      </c>
      <c r="B30" s="162">
        <v>2</v>
      </c>
      <c r="C30" s="162">
        <v>500055</v>
      </c>
      <c r="D30" s="10">
        <v>202401</v>
      </c>
      <c r="E30" s="28" t="s">
        <v>728</v>
      </c>
      <c r="F30" s="68" t="s">
        <v>724</v>
      </c>
      <c r="G30" s="216" t="s">
        <v>725</v>
      </c>
    </row>
    <row r="31" spans="1:7" ht="25.5" x14ac:dyDescent="0.25">
      <c r="A31" s="162">
        <v>18</v>
      </c>
      <c r="B31" s="162">
        <v>2</v>
      </c>
      <c r="C31" s="162">
        <v>502101</v>
      </c>
      <c r="D31" s="10">
        <v>210101</v>
      </c>
      <c r="E31" s="28" t="s">
        <v>42</v>
      </c>
      <c r="F31" s="68" t="s">
        <v>724</v>
      </c>
      <c r="G31" s="216" t="s">
        <v>729</v>
      </c>
    </row>
    <row r="32" spans="1:7" ht="25.5" customHeight="1" x14ac:dyDescent="0.25">
      <c r="A32" s="162">
        <v>19</v>
      </c>
      <c r="B32" s="162">
        <v>2</v>
      </c>
      <c r="C32" s="162">
        <v>502401</v>
      </c>
      <c r="D32" s="10">
        <v>240101</v>
      </c>
      <c r="E32" s="28" t="s">
        <v>54</v>
      </c>
      <c r="F32" s="68" t="s">
        <v>724</v>
      </c>
      <c r="G32" s="216" t="s">
        <v>725</v>
      </c>
    </row>
    <row r="33" spans="1:7" ht="25.5" customHeight="1" x14ac:dyDescent="0.25">
      <c r="A33" s="162">
        <v>20</v>
      </c>
      <c r="B33" s="162">
        <v>2</v>
      </c>
      <c r="C33" s="162">
        <v>502630</v>
      </c>
      <c r="D33" s="10">
        <v>263001</v>
      </c>
      <c r="E33" s="28" t="s">
        <v>55</v>
      </c>
      <c r="F33" s="68" t="s">
        <v>724</v>
      </c>
      <c r="G33" s="216" t="s">
        <v>725</v>
      </c>
    </row>
    <row r="34" spans="1:7" ht="25.5" customHeight="1" x14ac:dyDescent="0.25">
      <c r="A34" s="162">
        <v>21</v>
      </c>
      <c r="B34" s="162">
        <v>2</v>
      </c>
      <c r="C34" s="162">
        <v>502916</v>
      </c>
      <c r="D34" s="10">
        <v>291601</v>
      </c>
      <c r="E34" s="28" t="s">
        <v>58</v>
      </c>
      <c r="F34" s="68" t="s">
        <v>724</v>
      </c>
      <c r="G34" s="216" t="s">
        <v>725</v>
      </c>
    </row>
    <row r="35" spans="1:7" ht="25.5" customHeight="1" x14ac:dyDescent="0.25">
      <c r="A35" s="162">
        <v>22</v>
      </c>
      <c r="B35" s="162">
        <v>2</v>
      </c>
      <c r="C35" s="162">
        <v>503001</v>
      </c>
      <c r="D35" s="10">
        <v>300101</v>
      </c>
      <c r="E35" s="28" t="s">
        <v>59</v>
      </c>
      <c r="F35" s="68" t="s">
        <v>724</v>
      </c>
      <c r="G35" s="216" t="s">
        <v>725</v>
      </c>
    </row>
    <row r="36" spans="1:7" ht="68.25" customHeight="1" x14ac:dyDescent="0.25">
      <c r="A36" s="162">
        <v>23</v>
      </c>
      <c r="B36" s="162">
        <v>2</v>
      </c>
      <c r="C36" s="162">
        <v>508816</v>
      </c>
      <c r="D36" s="10">
        <v>310401</v>
      </c>
      <c r="E36" s="28" t="s">
        <v>730</v>
      </c>
      <c r="F36" s="68"/>
      <c r="G36" s="216" t="s">
        <v>726</v>
      </c>
    </row>
    <row r="37" spans="1:7" ht="25.5" customHeight="1" x14ac:dyDescent="0.25">
      <c r="A37" s="162">
        <v>24</v>
      </c>
      <c r="B37" s="162">
        <v>1</v>
      </c>
      <c r="C37" s="162">
        <v>506505</v>
      </c>
      <c r="D37" s="10">
        <v>332201</v>
      </c>
      <c r="E37" s="28" t="s">
        <v>191</v>
      </c>
      <c r="F37" s="68"/>
      <c r="G37" s="216" t="s">
        <v>727</v>
      </c>
    </row>
    <row r="38" spans="1:7" ht="25.5" customHeight="1" x14ac:dyDescent="0.25">
      <c r="A38" s="162">
        <v>25</v>
      </c>
      <c r="B38" s="162">
        <v>2</v>
      </c>
      <c r="C38" s="162">
        <v>500002</v>
      </c>
      <c r="D38" s="10">
        <v>334801</v>
      </c>
      <c r="E38" s="28" t="s">
        <v>123</v>
      </c>
      <c r="F38" s="68" t="s">
        <v>724</v>
      </c>
      <c r="G38" s="216" t="s">
        <v>725</v>
      </c>
    </row>
    <row r="39" spans="1:7" ht="25.5" customHeight="1" x14ac:dyDescent="0.25">
      <c r="A39" s="162">
        <v>26</v>
      </c>
      <c r="B39" s="162">
        <v>2</v>
      </c>
      <c r="C39" s="162">
        <v>500039</v>
      </c>
      <c r="D39" s="10">
        <v>371702</v>
      </c>
      <c r="E39" s="28" t="s">
        <v>212</v>
      </c>
      <c r="F39" s="68"/>
      <c r="G39" s="216" t="s">
        <v>726</v>
      </c>
    </row>
    <row r="40" spans="1:7" ht="38.25" customHeight="1" x14ac:dyDescent="0.25">
      <c r="A40" s="162">
        <v>27</v>
      </c>
      <c r="B40" s="162">
        <v>2</v>
      </c>
      <c r="C40" s="162">
        <v>503814</v>
      </c>
      <c r="D40" s="10">
        <v>381401</v>
      </c>
      <c r="E40" s="28" t="s">
        <v>61</v>
      </c>
      <c r="F40" s="68" t="s">
        <v>724</v>
      </c>
      <c r="G40" s="216" t="s">
        <v>725</v>
      </c>
    </row>
    <row r="41" spans="1:7" ht="38.25" customHeight="1" x14ac:dyDescent="0.25">
      <c r="A41" s="162">
        <v>28</v>
      </c>
      <c r="B41" s="162">
        <v>2</v>
      </c>
      <c r="C41" s="162">
        <v>504101</v>
      </c>
      <c r="D41" s="10">
        <v>410101</v>
      </c>
      <c r="E41" s="28" t="s">
        <v>63</v>
      </c>
      <c r="F41" s="68" t="s">
        <v>724</v>
      </c>
      <c r="G41" s="216" t="s">
        <v>725</v>
      </c>
    </row>
    <row r="42" spans="1:7" ht="25.5" customHeight="1" x14ac:dyDescent="0.25">
      <c r="A42" s="162">
        <v>29</v>
      </c>
      <c r="B42" s="162">
        <v>2</v>
      </c>
      <c r="C42" s="162">
        <v>504106</v>
      </c>
      <c r="D42" s="10">
        <v>410601</v>
      </c>
      <c r="E42" s="28" t="s">
        <v>130</v>
      </c>
      <c r="F42" s="68"/>
      <c r="G42" s="216" t="s">
        <v>726</v>
      </c>
    </row>
    <row r="43" spans="1:7" ht="38.25" customHeight="1" x14ac:dyDescent="0.25">
      <c r="A43" s="162">
        <v>30</v>
      </c>
      <c r="B43" s="162">
        <v>1</v>
      </c>
      <c r="C43" s="162">
        <v>504301</v>
      </c>
      <c r="D43" s="10">
        <v>430101</v>
      </c>
      <c r="E43" s="28" t="s">
        <v>169</v>
      </c>
      <c r="F43" s="68"/>
      <c r="G43" s="216" t="s">
        <v>727</v>
      </c>
    </row>
    <row r="44" spans="1:7" ht="25.5" customHeight="1" x14ac:dyDescent="0.25">
      <c r="A44" s="162">
        <v>31</v>
      </c>
      <c r="B44" s="162">
        <v>2</v>
      </c>
      <c r="C44" s="162">
        <v>504507</v>
      </c>
      <c r="D44" s="10">
        <v>450701</v>
      </c>
      <c r="E44" s="28" t="s">
        <v>66</v>
      </c>
      <c r="F44" s="68" t="s">
        <v>724</v>
      </c>
      <c r="G44" s="216" t="s">
        <v>725</v>
      </c>
    </row>
    <row r="45" spans="1:7" ht="42.75" customHeight="1" x14ac:dyDescent="0.25">
      <c r="A45" s="162">
        <v>32</v>
      </c>
      <c r="B45" s="162">
        <v>2</v>
      </c>
      <c r="C45" s="162">
        <v>504615</v>
      </c>
      <c r="D45" s="10">
        <v>461501</v>
      </c>
      <c r="E45" s="28" t="s">
        <v>67</v>
      </c>
      <c r="F45" s="68" t="s">
        <v>724</v>
      </c>
      <c r="G45" s="216" t="s">
        <v>725</v>
      </c>
    </row>
    <row r="46" spans="1:7" ht="25.5" customHeight="1" x14ac:dyDescent="0.25">
      <c r="A46" s="162">
        <v>33</v>
      </c>
      <c r="B46" s="162">
        <v>2</v>
      </c>
      <c r="C46" s="162">
        <v>505001</v>
      </c>
      <c r="D46" s="10">
        <v>500101</v>
      </c>
      <c r="E46" s="28" t="s">
        <v>213</v>
      </c>
      <c r="F46" s="68" t="s">
        <v>724</v>
      </c>
      <c r="G46" s="216" t="s">
        <v>731</v>
      </c>
    </row>
    <row r="47" spans="1:7" ht="25.5" customHeight="1" x14ac:dyDescent="0.25">
      <c r="A47" s="162">
        <v>34</v>
      </c>
      <c r="B47" s="162">
        <v>1</v>
      </c>
      <c r="C47" s="162">
        <v>505105</v>
      </c>
      <c r="D47" s="10">
        <v>510501</v>
      </c>
      <c r="E47" s="28" t="s">
        <v>132</v>
      </c>
      <c r="F47" s="68"/>
      <c r="G47" s="216" t="s">
        <v>727</v>
      </c>
    </row>
    <row r="48" spans="1:7" ht="25.5" customHeight="1" x14ac:dyDescent="0.25">
      <c r="A48" s="162">
        <v>35</v>
      </c>
      <c r="B48" s="162">
        <v>2</v>
      </c>
      <c r="C48" s="177">
        <v>505213</v>
      </c>
      <c r="D48" s="10">
        <v>521301</v>
      </c>
      <c r="E48" s="28" t="s">
        <v>69</v>
      </c>
      <c r="F48" s="68"/>
      <c r="G48" s="216" t="s">
        <v>726</v>
      </c>
    </row>
    <row r="49" spans="1:7" ht="25.5" customHeight="1" x14ac:dyDescent="0.25">
      <c r="A49" s="162">
        <v>36</v>
      </c>
      <c r="B49" s="162">
        <v>2</v>
      </c>
      <c r="C49" s="162">
        <v>500070</v>
      </c>
      <c r="D49" s="10">
        <v>543001</v>
      </c>
      <c r="E49" s="28" t="s">
        <v>71</v>
      </c>
      <c r="F49" s="68"/>
      <c r="G49" s="216" t="s">
        <v>726</v>
      </c>
    </row>
    <row r="50" spans="1:7" ht="15" customHeight="1" x14ac:dyDescent="0.25">
      <c r="A50" s="162">
        <v>37</v>
      </c>
      <c r="B50" s="162">
        <v>1</v>
      </c>
      <c r="C50" s="162">
        <v>505504</v>
      </c>
      <c r="D50" s="10">
        <v>550501</v>
      </c>
      <c r="E50" s="28" t="s">
        <v>193</v>
      </c>
      <c r="F50" s="68"/>
      <c r="G50" s="216" t="s">
        <v>727</v>
      </c>
    </row>
    <row r="51" spans="1:7" ht="38.25" customHeight="1" x14ac:dyDescent="0.25">
      <c r="A51" s="162">
        <v>38</v>
      </c>
      <c r="B51" s="162">
        <v>2</v>
      </c>
      <c r="C51" s="162">
        <v>505601</v>
      </c>
      <c r="D51" s="10">
        <v>560101</v>
      </c>
      <c r="E51" s="28" t="s">
        <v>164</v>
      </c>
      <c r="F51" s="68"/>
      <c r="G51" s="216" t="s">
        <v>726</v>
      </c>
    </row>
    <row r="52" spans="1:7" ht="25.5" customHeight="1" x14ac:dyDescent="0.25">
      <c r="A52" s="162">
        <v>39</v>
      </c>
      <c r="B52" s="162">
        <v>2</v>
      </c>
      <c r="C52" s="162">
        <v>506101</v>
      </c>
      <c r="D52" s="10">
        <v>610101</v>
      </c>
      <c r="E52" s="28" t="s">
        <v>165</v>
      </c>
      <c r="F52" s="68"/>
      <c r="G52" s="216" t="s">
        <v>726</v>
      </c>
    </row>
    <row r="53" spans="1:7" ht="38.25" customHeight="1" x14ac:dyDescent="0.25">
      <c r="A53" s="162">
        <v>40</v>
      </c>
      <c r="B53" s="162">
        <v>1</v>
      </c>
      <c r="C53" s="218">
        <v>508807</v>
      </c>
      <c r="D53" s="10">
        <v>880705</v>
      </c>
      <c r="E53" s="28" t="s">
        <v>214</v>
      </c>
      <c r="F53" s="68"/>
      <c r="G53" s="216" t="s">
        <v>727</v>
      </c>
    </row>
    <row r="54" spans="1:7" ht="51" x14ac:dyDescent="0.25">
      <c r="A54" s="162">
        <v>41</v>
      </c>
      <c r="B54" s="162">
        <v>2</v>
      </c>
      <c r="C54" s="162">
        <v>509101</v>
      </c>
      <c r="D54" s="10">
        <v>910201</v>
      </c>
      <c r="E54" s="28" t="s">
        <v>138</v>
      </c>
      <c r="F54" s="68"/>
      <c r="G54" s="216" t="s">
        <v>726</v>
      </c>
    </row>
    <row r="55" spans="1:7" ht="25.5" customHeight="1" x14ac:dyDescent="0.25">
      <c r="A55" s="162">
        <v>42</v>
      </c>
      <c r="B55" s="162">
        <v>2</v>
      </c>
      <c r="C55" s="178">
        <v>505112</v>
      </c>
      <c r="D55" s="219">
        <v>510112</v>
      </c>
      <c r="E55" s="28" t="s">
        <v>68</v>
      </c>
      <c r="F55" s="68" t="s">
        <v>724</v>
      </c>
      <c r="G55" s="216" t="s">
        <v>725</v>
      </c>
    </row>
    <row r="56" spans="1:7" ht="25.5" customHeight="1" x14ac:dyDescent="0.25">
      <c r="A56" s="162">
        <v>43</v>
      </c>
      <c r="B56" s="162">
        <v>2</v>
      </c>
      <c r="C56" s="162">
        <v>500101</v>
      </c>
      <c r="D56" s="10">
        <v>10101</v>
      </c>
      <c r="E56" s="28" t="s">
        <v>82</v>
      </c>
      <c r="F56" s="68"/>
      <c r="G56" s="216" t="s">
        <v>726</v>
      </c>
    </row>
    <row r="57" spans="1:7" ht="25.5" x14ac:dyDescent="0.25">
      <c r="A57" s="162">
        <v>44</v>
      </c>
      <c r="B57" s="162">
        <v>2</v>
      </c>
      <c r="C57" s="162">
        <v>500801</v>
      </c>
      <c r="D57" s="10">
        <v>80101</v>
      </c>
      <c r="E57" s="28" t="s">
        <v>45</v>
      </c>
      <c r="F57" s="68"/>
      <c r="G57" s="217" t="s">
        <v>726</v>
      </c>
    </row>
    <row r="58" spans="1:7" ht="32.25" customHeight="1" x14ac:dyDescent="0.25">
      <c r="A58" s="162">
        <v>45</v>
      </c>
      <c r="B58" s="12">
        <v>2</v>
      </c>
      <c r="C58" s="12">
        <v>501101</v>
      </c>
      <c r="D58" s="12">
        <v>110101</v>
      </c>
      <c r="E58" s="28" t="s">
        <v>46</v>
      </c>
      <c r="F58" s="12"/>
      <c r="G58" s="12" t="s">
        <v>726</v>
      </c>
    </row>
    <row r="59" spans="1:7" ht="25.5" x14ac:dyDescent="0.25">
      <c r="A59" s="162">
        <v>46</v>
      </c>
      <c r="B59" s="162">
        <v>2</v>
      </c>
      <c r="C59" s="162">
        <v>503630</v>
      </c>
      <c r="D59" s="10">
        <v>363001</v>
      </c>
      <c r="E59" s="28" t="s">
        <v>125</v>
      </c>
      <c r="F59" s="68" t="s">
        <v>724</v>
      </c>
      <c r="G59" s="216" t="s">
        <v>725</v>
      </c>
    </row>
    <row r="60" spans="1:7" ht="25.5" x14ac:dyDescent="0.25">
      <c r="A60" s="162">
        <v>47</v>
      </c>
      <c r="B60" s="162">
        <v>1</v>
      </c>
      <c r="C60" s="162">
        <v>506901</v>
      </c>
      <c r="D60" s="10">
        <v>261501</v>
      </c>
      <c r="E60" s="28" t="s">
        <v>713</v>
      </c>
      <c r="F60" s="68"/>
      <c r="G60" s="216" t="s">
        <v>727</v>
      </c>
    </row>
    <row r="61" spans="1:7" ht="25.5" x14ac:dyDescent="0.25">
      <c r="A61" s="162">
        <v>48</v>
      </c>
      <c r="B61" s="162">
        <v>2</v>
      </c>
      <c r="C61" s="162">
        <v>502606</v>
      </c>
      <c r="D61" s="10">
        <v>262101</v>
      </c>
      <c r="E61" s="28" t="s">
        <v>119</v>
      </c>
      <c r="F61" s="68" t="s">
        <v>724</v>
      </c>
      <c r="G61" s="216" t="s">
        <v>725</v>
      </c>
    </row>
    <row r="62" spans="1:7" ht="25.5" x14ac:dyDescent="0.25">
      <c r="A62" s="162">
        <v>49</v>
      </c>
      <c r="B62" s="162">
        <v>2</v>
      </c>
      <c r="C62" s="162">
        <v>503133</v>
      </c>
      <c r="D62" s="10">
        <v>313301</v>
      </c>
      <c r="E62" s="29" t="s">
        <v>190</v>
      </c>
      <c r="F62" s="68" t="s">
        <v>724</v>
      </c>
      <c r="G62" s="216" t="s">
        <v>725</v>
      </c>
    </row>
    <row r="63" spans="1:7" ht="37.5" customHeight="1" x14ac:dyDescent="0.25">
      <c r="A63" s="162">
        <v>50</v>
      </c>
      <c r="B63" s="162">
        <v>2</v>
      </c>
      <c r="C63" s="162">
        <v>503602</v>
      </c>
      <c r="D63" s="10">
        <v>360201</v>
      </c>
      <c r="E63" s="28" t="s">
        <v>127</v>
      </c>
      <c r="F63" s="68" t="s">
        <v>724</v>
      </c>
      <c r="G63" s="216" t="s">
        <v>725</v>
      </c>
    </row>
    <row r="64" spans="1:7" ht="38.25" x14ac:dyDescent="0.25">
      <c r="A64" s="162">
        <v>51</v>
      </c>
      <c r="B64" s="162">
        <v>2</v>
      </c>
      <c r="C64" s="162">
        <v>505502</v>
      </c>
      <c r="D64" s="10">
        <v>550201</v>
      </c>
      <c r="E64" s="28" t="s">
        <v>732</v>
      </c>
      <c r="F64" s="68"/>
      <c r="G64" s="216" t="s">
        <v>726</v>
      </c>
    </row>
    <row r="65" spans="1:7" ht="25.5" x14ac:dyDescent="0.25">
      <c r="A65" s="162">
        <v>52</v>
      </c>
      <c r="B65" s="162">
        <v>2</v>
      </c>
      <c r="C65" s="162">
        <v>505501</v>
      </c>
      <c r="D65" s="10">
        <v>550101</v>
      </c>
      <c r="E65" s="28" t="s">
        <v>72</v>
      </c>
      <c r="F65" s="68" t="s">
        <v>724</v>
      </c>
      <c r="G65" s="216" t="s">
        <v>725</v>
      </c>
    </row>
    <row r="66" spans="1:7" ht="32.25" customHeight="1" x14ac:dyDescent="0.25">
      <c r="A66" s="162">
        <v>53</v>
      </c>
      <c r="B66" s="162">
        <v>2</v>
      </c>
      <c r="C66" s="162">
        <v>500003</v>
      </c>
      <c r="D66" s="176">
        <v>31801</v>
      </c>
      <c r="E66" s="28" t="s">
        <v>733</v>
      </c>
      <c r="F66" s="68"/>
      <c r="G66" s="216" t="s">
        <v>726</v>
      </c>
    </row>
    <row r="67" spans="1:7" ht="25.5" x14ac:dyDescent="0.25">
      <c r="A67" s="162">
        <v>54</v>
      </c>
      <c r="B67" s="162">
        <v>2</v>
      </c>
      <c r="C67" s="162">
        <v>503401</v>
      </c>
      <c r="D67" s="10">
        <v>340101</v>
      </c>
      <c r="E67" s="28" t="s">
        <v>60</v>
      </c>
      <c r="F67" s="68"/>
      <c r="G67" s="216" t="s">
        <v>726</v>
      </c>
    </row>
    <row r="68" spans="1:7" ht="25.5" x14ac:dyDescent="0.25">
      <c r="A68" s="162">
        <v>55</v>
      </c>
      <c r="B68" s="162">
        <v>2</v>
      </c>
      <c r="C68" s="162">
        <v>502701</v>
      </c>
      <c r="D68" s="10">
        <v>270101</v>
      </c>
      <c r="E68" s="28" t="s">
        <v>56</v>
      </c>
      <c r="F68" s="68"/>
      <c r="G68" s="216" t="s">
        <v>726</v>
      </c>
    </row>
    <row r="69" spans="1:7" ht="25.5" x14ac:dyDescent="0.25">
      <c r="A69" s="162">
        <v>56</v>
      </c>
      <c r="B69" s="162">
        <v>2</v>
      </c>
      <c r="C69" s="162">
        <v>504403</v>
      </c>
      <c r="D69" s="10">
        <v>440101</v>
      </c>
      <c r="E69" s="28" t="s">
        <v>65</v>
      </c>
      <c r="F69" s="68"/>
      <c r="G69" s="216" t="s">
        <v>726</v>
      </c>
    </row>
    <row r="70" spans="1:7" ht="37.5" customHeight="1" x14ac:dyDescent="0.25">
      <c r="A70" s="162">
        <v>57</v>
      </c>
      <c r="B70" s="162">
        <v>2</v>
      </c>
      <c r="C70" s="162">
        <v>501411</v>
      </c>
      <c r="D70" s="10">
        <v>141101</v>
      </c>
      <c r="E70" s="28" t="s">
        <v>47</v>
      </c>
      <c r="F70" s="68"/>
      <c r="G70" s="216" t="s">
        <v>726</v>
      </c>
    </row>
    <row r="71" spans="1:7" ht="25.5" x14ac:dyDescent="0.25">
      <c r="A71" s="162">
        <v>58</v>
      </c>
      <c r="B71" s="162">
        <v>2</v>
      </c>
      <c r="C71" s="162">
        <v>506001</v>
      </c>
      <c r="D71" s="10">
        <v>600101</v>
      </c>
      <c r="E71" s="28" t="s">
        <v>137</v>
      </c>
      <c r="F71" s="68"/>
      <c r="G71" s="68" t="s">
        <v>726</v>
      </c>
    </row>
    <row r="74" spans="1:7" x14ac:dyDescent="0.25">
      <c r="C74" s="220"/>
    </row>
    <row r="75" spans="1:7" x14ac:dyDescent="0.25">
      <c r="C75" s="220"/>
    </row>
  </sheetData>
  <mergeCells count="8">
    <mergeCell ref="A11:G11"/>
    <mergeCell ref="A12:A13"/>
    <mergeCell ref="B12:B13"/>
    <mergeCell ref="C12:C13"/>
    <mergeCell ref="D12:D13"/>
    <mergeCell ref="E12:E13"/>
    <mergeCell ref="F12:F13"/>
    <mergeCell ref="G12:G13"/>
  </mergeCells>
  <conditionalFormatting sqref="D55">
    <cfRule type="duplicateValues" dxfId="34" priority="7"/>
    <cfRule type="duplicateValues" dxfId="33" priority="8"/>
  </conditionalFormatting>
  <conditionalFormatting sqref="D55">
    <cfRule type="duplicateValues" dxfId="32" priority="6"/>
  </conditionalFormatting>
  <conditionalFormatting sqref="A4">
    <cfRule type="duplicateValues" dxfId="31" priority="5"/>
  </conditionalFormatting>
  <conditionalFormatting sqref="A5">
    <cfRule type="duplicateValues" dxfId="30" priority="4"/>
  </conditionalFormatting>
  <conditionalFormatting sqref="A1">
    <cfRule type="duplicateValues" dxfId="29" priority="3"/>
  </conditionalFormatting>
  <conditionalFormatting sqref="A2">
    <cfRule type="duplicateValues" dxfId="28" priority="2"/>
  </conditionalFormatting>
  <conditionalFormatting sqref="G1">
    <cfRule type="duplicateValues" dxfId="27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58CC-239B-4144-9E8F-D150B02D9329}">
  <sheetPr>
    <pageSetUpPr fitToPage="1"/>
  </sheetPr>
  <dimension ref="A1:Q492"/>
  <sheetViews>
    <sheetView zoomScale="70" zoomScaleNormal="70" workbookViewId="0">
      <pane xSplit="2" topLeftCell="E1" activePane="topRight" state="frozen"/>
      <selection activeCell="A7" sqref="A7"/>
      <selection pane="topRight" activeCell="B4" sqref="B4"/>
    </sheetView>
  </sheetViews>
  <sheetFormatPr defaultColWidth="9.140625" defaultRowHeight="15" x14ac:dyDescent="0.25"/>
  <cols>
    <col min="1" max="1" width="10.7109375" style="48" customWidth="1"/>
    <col min="2" max="2" width="84.140625" style="14" customWidth="1"/>
    <col min="3" max="3" width="14.28515625" style="17" customWidth="1"/>
    <col min="4" max="4" width="14.5703125" style="17" customWidth="1"/>
    <col min="5" max="5" width="14.7109375" style="17" customWidth="1"/>
    <col min="6" max="6" width="15.7109375" style="17" customWidth="1"/>
    <col min="7" max="7" width="16.140625" style="17" customWidth="1"/>
    <col min="8" max="8" width="28.28515625" style="14" customWidth="1"/>
    <col min="9" max="9" width="18.85546875" style="49" customWidth="1"/>
    <col min="10" max="11" width="18.85546875" style="14" customWidth="1"/>
    <col min="12" max="12" width="18.42578125" style="104" customWidth="1"/>
    <col min="13" max="13" width="21.140625" style="21" customWidth="1"/>
    <col min="14" max="14" width="11.28515625" style="14" bestFit="1" customWidth="1"/>
    <col min="15" max="15" width="17" style="14" bestFit="1" customWidth="1"/>
    <col min="16" max="16" width="9.140625" style="14"/>
    <col min="17" max="17" width="9.7109375" style="14" customWidth="1"/>
    <col min="18" max="16384" width="9.140625" style="14"/>
  </cols>
  <sheetData>
    <row r="1" spans="1:17" x14ac:dyDescent="0.25">
      <c r="A1" s="39"/>
      <c r="B1" s="13"/>
      <c r="C1" s="3"/>
      <c r="D1" s="3"/>
      <c r="E1" s="40"/>
      <c r="F1" s="40"/>
      <c r="G1" s="41"/>
      <c r="H1" s="40"/>
      <c r="I1" s="42"/>
      <c r="J1" s="186" t="s">
        <v>73</v>
      </c>
      <c r="K1" s="186"/>
      <c r="L1" s="186"/>
      <c r="M1" s="186"/>
    </row>
    <row r="2" spans="1:17" ht="15" customHeight="1" x14ac:dyDescent="0.25">
      <c r="A2" s="43"/>
      <c r="B2" s="15"/>
      <c r="C2" s="15"/>
      <c r="D2" s="3"/>
      <c r="E2" s="44"/>
      <c r="F2" s="44"/>
      <c r="G2" s="44"/>
      <c r="H2" s="44"/>
      <c r="I2" s="45"/>
      <c r="J2" s="44"/>
      <c r="K2" s="44"/>
      <c r="L2" s="103"/>
      <c r="M2" s="70" t="s">
        <v>716</v>
      </c>
    </row>
    <row r="3" spans="1:17" ht="15" customHeight="1" x14ac:dyDescent="0.25">
      <c r="A3" s="46"/>
      <c r="B3" s="47"/>
      <c r="C3" s="44"/>
      <c r="D3" s="44"/>
      <c r="E3" s="44"/>
      <c r="F3" s="44"/>
      <c r="G3" s="44"/>
      <c r="H3" s="44"/>
      <c r="J3" s="45"/>
      <c r="K3" s="45"/>
      <c r="L3" s="103"/>
      <c r="M3" s="70" t="s">
        <v>717</v>
      </c>
    </row>
    <row r="5" spans="1:17" x14ac:dyDescent="0.25">
      <c r="H5" s="7"/>
      <c r="I5" s="18"/>
      <c r="J5" s="7"/>
      <c r="K5" s="7"/>
      <c r="L5" s="19"/>
      <c r="M5" s="20" t="s">
        <v>24</v>
      </c>
    </row>
    <row r="6" spans="1:17" x14ac:dyDescent="0.25">
      <c r="H6" s="7"/>
      <c r="I6" s="18"/>
      <c r="J6" s="7"/>
      <c r="K6" s="7"/>
      <c r="L6" s="19"/>
      <c r="M6" s="20" t="s">
        <v>25</v>
      </c>
    </row>
    <row r="7" spans="1:17" x14ac:dyDescent="0.25">
      <c r="H7" s="7"/>
      <c r="I7" s="18"/>
      <c r="J7" s="7"/>
      <c r="K7" s="7"/>
      <c r="L7" s="19"/>
      <c r="M7" s="8" t="s">
        <v>210</v>
      </c>
    </row>
    <row r="8" spans="1:17" x14ac:dyDescent="0.25">
      <c r="H8" s="9"/>
      <c r="I8" s="18"/>
      <c r="J8" s="9"/>
      <c r="K8" s="9"/>
      <c r="L8" s="19"/>
      <c r="M8" s="8" t="s">
        <v>211</v>
      </c>
    </row>
    <row r="9" spans="1:17" x14ac:dyDescent="0.25">
      <c r="A9" s="47"/>
      <c r="B9" s="47"/>
      <c r="C9" s="47"/>
      <c r="D9" s="47"/>
      <c r="E9" s="47"/>
      <c r="F9" s="47"/>
    </row>
    <row r="11" spans="1:17" s="106" customFormat="1" ht="33" customHeight="1" x14ac:dyDescent="0.25">
      <c r="A11" s="187" t="s">
        <v>215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</row>
    <row r="12" spans="1:17" s="106" customFormat="1" ht="81.75" customHeight="1" x14ac:dyDescent="0.25">
      <c r="A12" s="188" t="s">
        <v>1</v>
      </c>
      <c r="B12" s="190" t="s">
        <v>26</v>
      </c>
      <c r="C12" s="192" t="s">
        <v>27</v>
      </c>
      <c r="D12" s="193"/>
      <c r="E12" s="193"/>
      <c r="F12" s="193"/>
      <c r="G12" s="194"/>
      <c r="H12" s="195" t="s">
        <v>28</v>
      </c>
      <c r="I12" s="197" t="s">
        <v>209</v>
      </c>
      <c r="J12" s="195" t="s">
        <v>29</v>
      </c>
      <c r="K12" s="195" t="s">
        <v>30</v>
      </c>
      <c r="L12" s="199" t="s">
        <v>31</v>
      </c>
      <c r="M12" s="184" t="s">
        <v>32</v>
      </c>
      <c r="O12" s="14"/>
    </row>
    <row r="13" spans="1:17" s="106" customFormat="1" ht="57.75" customHeight="1" x14ac:dyDescent="0.25">
      <c r="A13" s="189"/>
      <c r="B13" s="191"/>
      <c r="C13" s="107" t="s">
        <v>33</v>
      </c>
      <c r="D13" s="108" t="s">
        <v>34</v>
      </c>
      <c r="E13" s="108" t="s">
        <v>35</v>
      </c>
      <c r="F13" s="108" t="s">
        <v>36</v>
      </c>
      <c r="G13" s="108" t="s">
        <v>37</v>
      </c>
      <c r="H13" s="196"/>
      <c r="I13" s="198"/>
      <c r="J13" s="196"/>
      <c r="K13" s="196"/>
      <c r="L13" s="200"/>
      <c r="M13" s="185"/>
      <c r="O13" s="109"/>
      <c r="P13" s="110"/>
      <c r="Q13" s="111"/>
    </row>
    <row r="14" spans="1:17" s="122" customFormat="1" x14ac:dyDescent="0.25">
      <c r="A14" s="112">
        <v>10101</v>
      </c>
      <c r="B14" s="113" t="s">
        <v>216</v>
      </c>
      <c r="C14" s="114"/>
      <c r="D14" s="114"/>
      <c r="E14" s="114"/>
      <c r="F14" s="114"/>
      <c r="G14" s="115"/>
      <c r="H14" s="116"/>
      <c r="I14" s="117"/>
      <c r="J14" s="118"/>
      <c r="K14" s="118"/>
      <c r="L14" s="119"/>
      <c r="M14" s="120">
        <v>671.21600000000001</v>
      </c>
      <c r="N14" s="121"/>
      <c r="O14" s="109"/>
    </row>
    <row r="15" spans="1:17" s="106" customFormat="1" x14ac:dyDescent="0.25">
      <c r="A15" s="10">
        <v>10101</v>
      </c>
      <c r="B15" s="23" t="s">
        <v>217</v>
      </c>
      <c r="C15" s="24"/>
      <c r="D15" s="24"/>
      <c r="E15" s="24"/>
      <c r="F15" s="24"/>
      <c r="G15" s="25" t="s">
        <v>40</v>
      </c>
      <c r="H15" s="123" t="s">
        <v>39</v>
      </c>
      <c r="I15" s="124">
        <v>4474.8</v>
      </c>
      <c r="J15" s="125">
        <v>0.9</v>
      </c>
      <c r="K15" s="125"/>
      <c r="L15" s="126">
        <v>4027.3</v>
      </c>
      <c r="M15" s="53">
        <v>335.608</v>
      </c>
      <c r="O15" s="109"/>
    </row>
    <row r="16" spans="1:17" s="106" customFormat="1" ht="26.25" x14ac:dyDescent="0.25">
      <c r="A16" s="10">
        <v>10101</v>
      </c>
      <c r="B16" s="36" t="s">
        <v>218</v>
      </c>
      <c r="C16" s="24"/>
      <c r="D16" s="24"/>
      <c r="E16" s="24"/>
      <c r="F16" s="24"/>
      <c r="G16" s="25" t="s">
        <v>40</v>
      </c>
      <c r="H16" s="123" t="s">
        <v>39</v>
      </c>
      <c r="I16" s="124">
        <v>4474.8</v>
      </c>
      <c r="J16" s="125">
        <v>0.9</v>
      </c>
      <c r="K16" s="125"/>
      <c r="L16" s="126">
        <v>4027.3</v>
      </c>
      <c r="M16" s="53">
        <v>335.608</v>
      </c>
      <c r="O16" s="109"/>
    </row>
    <row r="17" spans="1:15" s="122" customFormat="1" x14ac:dyDescent="0.25">
      <c r="A17" s="112">
        <v>20101</v>
      </c>
      <c r="B17" s="127" t="s">
        <v>219</v>
      </c>
      <c r="C17" s="115"/>
      <c r="D17" s="115"/>
      <c r="E17" s="115"/>
      <c r="F17" s="115"/>
      <c r="G17" s="115"/>
      <c r="H17" s="128"/>
      <c r="I17" s="129"/>
      <c r="J17" s="130"/>
      <c r="K17" s="130"/>
      <c r="L17" s="131"/>
      <c r="M17" s="120">
        <v>2600.8309999999997</v>
      </c>
      <c r="N17" s="106"/>
      <c r="O17" s="22"/>
    </row>
    <row r="18" spans="1:15" s="106" customFormat="1" x14ac:dyDescent="0.25">
      <c r="A18" s="10">
        <v>20101</v>
      </c>
      <c r="B18" s="26" t="s">
        <v>220</v>
      </c>
      <c r="C18" s="25"/>
      <c r="D18" s="27"/>
      <c r="E18" s="25" t="s">
        <v>40</v>
      </c>
      <c r="F18" s="25"/>
      <c r="G18" s="25"/>
      <c r="H18" s="162" t="s">
        <v>39</v>
      </c>
      <c r="I18" s="124">
        <v>3110.9</v>
      </c>
      <c r="J18" s="125">
        <v>0.90593100000000015</v>
      </c>
      <c r="K18" s="125">
        <v>1.0065900000000001</v>
      </c>
      <c r="L18" s="126">
        <v>2818.3</v>
      </c>
      <c r="M18" s="53">
        <v>234.858</v>
      </c>
      <c r="O18" s="22"/>
    </row>
    <row r="19" spans="1:15" s="106" customFormat="1" x14ac:dyDescent="0.25">
      <c r="A19" s="10">
        <v>20101</v>
      </c>
      <c r="B19" s="26" t="s">
        <v>221</v>
      </c>
      <c r="C19" s="25"/>
      <c r="D19" s="25"/>
      <c r="E19" s="25" t="s">
        <v>40</v>
      </c>
      <c r="F19" s="25"/>
      <c r="G19" s="25"/>
      <c r="H19" s="162" t="s">
        <v>39</v>
      </c>
      <c r="I19" s="124">
        <v>3110.9</v>
      </c>
      <c r="J19" s="125">
        <v>0.90306000000000008</v>
      </c>
      <c r="K19" s="125">
        <v>1.0034000000000001</v>
      </c>
      <c r="L19" s="126">
        <v>2809.3</v>
      </c>
      <c r="M19" s="53">
        <v>234.108</v>
      </c>
      <c r="O19" s="22"/>
    </row>
    <row r="20" spans="1:15" s="106" customFormat="1" x14ac:dyDescent="0.25">
      <c r="A20" s="10">
        <v>20101</v>
      </c>
      <c r="B20" s="26" t="s">
        <v>222</v>
      </c>
      <c r="C20" s="25"/>
      <c r="D20" s="27"/>
      <c r="E20" s="25" t="s">
        <v>40</v>
      </c>
      <c r="F20" s="25"/>
      <c r="G20" s="25"/>
      <c r="H20" s="162" t="s">
        <v>39</v>
      </c>
      <c r="I20" s="124">
        <v>3110.9</v>
      </c>
      <c r="J20" s="125">
        <v>0.90542699999999998</v>
      </c>
      <c r="K20" s="125">
        <v>1.00603</v>
      </c>
      <c r="L20" s="126">
        <v>2816.7</v>
      </c>
      <c r="M20" s="53">
        <v>234.72499999999999</v>
      </c>
      <c r="O20" s="22"/>
    </row>
    <row r="21" spans="1:15" s="106" customFormat="1" ht="30" customHeight="1" x14ac:dyDescent="0.25">
      <c r="A21" s="10">
        <v>20101</v>
      </c>
      <c r="B21" s="26" t="s">
        <v>223</v>
      </c>
      <c r="C21" s="25"/>
      <c r="D21" s="25"/>
      <c r="E21" s="27"/>
      <c r="F21" s="25" t="s">
        <v>41</v>
      </c>
      <c r="G21" s="25"/>
      <c r="H21" s="162" t="s">
        <v>39</v>
      </c>
      <c r="I21" s="124">
        <v>3698.2</v>
      </c>
      <c r="J21" s="125">
        <v>0.90596699999999997</v>
      </c>
      <c r="K21" s="125">
        <v>1.0066299999999999</v>
      </c>
      <c r="L21" s="126">
        <v>3350.4</v>
      </c>
      <c r="M21" s="53">
        <v>279.2</v>
      </c>
      <c r="O21" s="22"/>
    </row>
    <row r="22" spans="1:15" s="106" customFormat="1" ht="35.25" customHeight="1" x14ac:dyDescent="0.25">
      <c r="A22" s="10">
        <v>20101</v>
      </c>
      <c r="B22" s="26" t="s">
        <v>224</v>
      </c>
      <c r="C22" s="25"/>
      <c r="D22" s="25" t="s">
        <v>40</v>
      </c>
      <c r="E22" s="27"/>
      <c r="F22" s="25"/>
      <c r="G22" s="25"/>
      <c r="H22" s="162" t="s">
        <v>39</v>
      </c>
      <c r="I22" s="124">
        <v>1555.4</v>
      </c>
      <c r="J22" s="125">
        <v>0.9</v>
      </c>
      <c r="K22" s="125"/>
      <c r="L22" s="126">
        <v>1399.9</v>
      </c>
      <c r="M22" s="53">
        <v>116.658</v>
      </c>
      <c r="O22" s="22"/>
    </row>
    <row r="23" spans="1:15" s="106" customFormat="1" x14ac:dyDescent="0.25">
      <c r="A23" s="10">
        <v>20101</v>
      </c>
      <c r="B23" s="26" t="s">
        <v>225</v>
      </c>
      <c r="C23" s="25"/>
      <c r="D23" s="25" t="s">
        <v>40</v>
      </c>
      <c r="E23" s="25"/>
      <c r="F23" s="25"/>
      <c r="G23" s="25"/>
      <c r="H23" s="162" t="s">
        <v>39</v>
      </c>
      <c r="I23" s="124">
        <v>1555.4</v>
      </c>
      <c r="J23" s="125">
        <v>0.9</v>
      </c>
      <c r="K23" s="125"/>
      <c r="L23" s="126">
        <v>1399.9</v>
      </c>
      <c r="M23" s="53">
        <v>116.658</v>
      </c>
      <c r="O23" s="22"/>
    </row>
    <row r="24" spans="1:15" s="106" customFormat="1" x14ac:dyDescent="0.25">
      <c r="A24" s="10">
        <v>20101</v>
      </c>
      <c r="B24" s="26" t="s">
        <v>226</v>
      </c>
      <c r="C24" s="25"/>
      <c r="D24" s="25" t="s">
        <v>40</v>
      </c>
      <c r="E24" s="25"/>
      <c r="F24" s="25"/>
      <c r="G24" s="25"/>
      <c r="H24" s="162" t="s">
        <v>39</v>
      </c>
      <c r="I24" s="124">
        <v>1555.4</v>
      </c>
      <c r="J24" s="125">
        <v>0.9</v>
      </c>
      <c r="K24" s="125"/>
      <c r="L24" s="126">
        <v>1399.9</v>
      </c>
      <c r="M24" s="53">
        <v>116.658</v>
      </c>
      <c r="O24" s="22"/>
    </row>
    <row r="25" spans="1:15" s="106" customFormat="1" ht="23.25" customHeight="1" x14ac:dyDescent="0.25">
      <c r="A25" s="10">
        <v>20101</v>
      </c>
      <c r="B25" s="33" t="s">
        <v>227</v>
      </c>
      <c r="C25" s="25"/>
      <c r="D25" s="25"/>
      <c r="E25" s="25" t="s">
        <v>40</v>
      </c>
      <c r="F25" s="25"/>
      <c r="G25" s="25"/>
      <c r="H25" s="162" t="s">
        <v>39</v>
      </c>
      <c r="I25" s="124">
        <v>3110.9</v>
      </c>
      <c r="J25" s="125">
        <v>0.90666899999999995</v>
      </c>
      <c r="K25" s="125">
        <v>1.0074099999999999</v>
      </c>
      <c r="L25" s="126">
        <v>2820.6</v>
      </c>
      <c r="M25" s="53">
        <v>235.05</v>
      </c>
      <c r="O25" s="22"/>
    </row>
    <row r="26" spans="1:15" s="106" customFormat="1" x14ac:dyDescent="0.25">
      <c r="A26" s="10">
        <v>20101</v>
      </c>
      <c r="B26" s="33" t="s">
        <v>228</v>
      </c>
      <c r="C26" s="25"/>
      <c r="D26" s="25"/>
      <c r="E26" s="25" t="s">
        <v>40</v>
      </c>
      <c r="F26" s="25"/>
      <c r="G26" s="25"/>
      <c r="H26" s="162" t="s">
        <v>39</v>
      </c>
      <c r="I26" s="124">
        <v>3110.9</v>
      </c>
      <c r="J26" s="125">
        <v>0.90604800000000008</v>
      </c>
      <c r="K26" s="125">
        <v>1.0067200000000001</v>
      </c>
      <c r="L26" s="126">
        <v>2818.6</v>
      </c>
      <c r="M26" s="53">
        <v>234.88300000000001</v>
      </c>
      <c r="O26" s="22"/>
    </row>
    <row r="27" spans="1:15" s="106" customFormat="1" x14ac:dyDescent="0.25">
      <c r="A27" s="10">
        <v>20101</v>
      </c>
      <c r="B27" s="33" t="s">
        <v>229</v>
      </c>
      <c r="C27" s="25"/>
      <c r="D27" s="25"/>
      <c r="E27" s="25" t="s">
        <v>40</v>
      </c>
      <c r="F27" s="25"/>
      <c r="G27" s="25"/>
      <c r="H27" s="162" t="s">
        <v>39</v>
      </c>
      <c r="I27" s="124">
        <v>3110.9</v>
      </c>
      <c r="J27" s="125">
        <v>0.90329400000000004</v>
      </c>
      <c r="K27" s="125">
        <v>1.00366</v>
      </c>
      <c r="L27" s="126">
        <v>2810.1</v>
      </c>
      <c r="M27" s="53">
        <v>234.17500000000001</v>
      </c>
      <c r="O27" s="22"/>
    </row>
    <row r="28" spans="1:15" s="106" customFormat="1" x14ac:dyDescent="0.25">
      <c r="A28" s="10">
        <v>20101</v>
      </c>
      <c r="B28" s="33" t="s">
        <v>230</v>
      </c>
      <c r="C28" s="25"/>
      <c r="D28" s="25"/>
      <c r="E28" s="25" t="s">
        <v>40</v>
      </c>
      <c r="F28" s="25"/>
      <c r="G28" s="25"/>
      <c r="H28" s="162" t="s">
        <v>39</v>
      </c>
      <c r="I28" s="124">
        <v>3110.9</v>
      </c>
      <c r="J28" s="125">
        <v>0.903528</v>
      </c>
      <c r="K28" s="125">
        <v>1.0039199999999999</v>
      </c>
      <c r="L28" s="126">
        <v>2810.8</v>
      </c>
      <c r="M28" s="53">
        <v>234.233</v>
      </c>
      <c r="O28" s="22"/>
    </row>
    <row r="29" spans="1:15" s="106" customFormat="1" x14ac:dyDescent="0.25">
      <c r="A29" s="10">
        <v>20101</v>
      </c>
      <c r="B29" s="26" t="s">
        <v>231</v>
      </c>
      <c r="C29" s="25"/>
      <c r="D29" s="25" t="s">
        <v>40</v>
      </c>
      <c r="E29" s="25"/>
      <c r="F29" s="25"/>
      <c r="G29" s="25"/>
      <c r="H29" s="162" t="s">
        <v>39</v>
      </c>
      <c r="I29" s="124">
        <v>1555.4</v>
      </c>
      <c r="J29" s="125">
        <v>0.9</v>
      </c>
      <c r="K29" s="125"/>
      <c r="L29" s="126">
        <v>1399.9</v>
      </c>
      <c r="M29" s="53">
        <v>116.658</v>
      </c>
      <c r="O29" s="22"/>
    </row>
    <row r="30" spans="1:15" s="122" customFormat="1" ht="39" customHeight="1" x14ac:dyDescent="0.25">
      <c r="A30" s="10">
        <v>20101</v>
      </c>
      <c r="B30" s="26" t="s">
        <v>232</v>
      </c>
      <c r="C30" s="25" t="s">
        <v>40</v>
      </c>
      <c r="D30" s="25"/>
      <c r="E30" s="25"/>
      <c r="F30" s="25"/>
      <c r="G30" s="25"/>
      <c r="H30" s="162" t="s">
        <v>39</v>
      </c>
      <c r="I30" s="124">
        <v>1259.9100000000001</v>
      </c>
      <c r="J30" s="125">
        <v>0.90740699999999996</v>
      </c>
      <c r="K30" s="125">
        <v>1.00823</v>
      </c>
      <c r="L30" s="126">
        <v>1143.3</v>
      </c>
      <c r="M30" s="53">
        <v>95.275000000000006</v>
      </c>
      <c r="N30" s="106"/>
      <c r="O30" s="22"/>
    </row>
    <row r="31" spans="1:15" s="122" customFormat="1" x14ac:dyDescent="0.25">
      <c r="A31" s="10">
        <v>20101</v>
      </c>
      <c r="B31" s="28" t="s">
        <v>233</v>
      </c>
      <c r="C31" s="25"/>
      <c r="D31" s="25" t="s">
        <v>40</v>
      </c>
      <c r="E31" s="25"/>
      <c r="F31" s="25"/>
      <c r="G31" s="25"/>
      <c r="H31" s="162" t="s">
        <v>39</v>
      </c>
      <c r="I31" s="124">
        <v>1555.4</v>
      </c>
      <c r="J31" s="125">
        <v>0.90798299999999998</v>
      </c>
      <c r="K31" s="125">
        <v>1.0088699999999999</v>
      </c>
      <c r="L31" s="126">
        <v>1412.3</v>
      </c>
      <c r="M31" s="53">
        <v>117.69199999999999</v>
      </c>
      <c r="N31" s="106"/>
      <c r="O31" s="22"/>
    </row>
    <row r="32" spans="1:15" s="122" customFormat="1" x14ac:dyDescent="0.25">
      <c r="A32" s="112">
        <v>210101</v>
      </c>
      <c r="B32" s="113" t="s">
        <v>234</v>
      </c>
      <c r="C32" s="115"/>
      <c r="D32" s="115"/>
      <c r="E32" s="115"/>
      <c r="F32" s="115"/>
      <c r="G32" s="115"/>
      <c r="H32" s="128"/>
      <c r="I32" s="129"/>
      <c r="J32" s="132"/>
      <c r="K32" s="133"/>
      <c r="L32" s="131"/>
      <c r="M32" s="221">
        <v>233.31700000000001</v>
      </c>
      <c r="N32" s="106"/>
      <c r="O32" s="22"/>
    </row>
    <row r="33" spans="1:15" s="122" customFormat="1" ht="41.25" customHeight="1" x14ac:dyDescent="0.25">
      <c r="A33" s="10">
        <v>210101</v>
      </c>
      <c r="B33" s="26" t="s">
        <v>235</v>
      </c>
      <c r="C33" s="25"/>
      <c r="D33" s="25"/>
      <c r="E33" s="25" t="s">
        <v>40</v>
      </c>
      <c r="F33" s="25"/>
      <c r="G33" s="25"/>
      <c r="H33" s="162" t="s">
        <v>39</v>
      </c>
      <c r="I33" s="124">
        <v>3110.9</v>
      </c>
      <c r="J33" s="125">
        <v>0.9</v>
      </c>
      <c r="K33" s="125"/>
      <c r="L33" s="126">
        <v>2799.8</v>
      </c>
      <c r="M33" s="53">
        <v>233.31700000000001</v>
      </c>
      <c r="N33" s="106"/>
      <c r="O33" s="22"/>
    </row>
    <row r="34" spans="1:15" s="106" customFormat="1" x14ac:dyDescent="0.25">
      <c r="A34" s="112" t="s">
        <v>43</v>
      </c>
      <c r="B34" s="127" t="s">
        <v>236</v>
      </c>
      <c r="C34" s="115"/>
      <c r="D34" s="115"/>
      <c r="E34" s="115"/>
      <c r="F34" s="115"/>
      <c r="G34" s="115"/>
      <c r="H34" s="128"/>
      <c r="I34" s="129"/>
      <c r="J34" s="130"/>
      <c r="K34" s="130"/>
      <c r="L34" s="131"/>
      <c r="M34" s="120">
        <v>971.39199999999994</v>
      </c>
      <c r="O34" s="22"/>
    </row>
    <row r="35" spans="1:15" s="106" customFormat="1" x14ac:dyDescent="0.25">
      <c r="A35" s="10" t="s">
        <v>43</v>
      </c>
      <c r="B35" s="26" t="s">
        <v>237</v>
      </c>
      <c r="C35" s="25"/>
      <c r="D35" s="25" t="s">
        <v>40</v>
      </c>
      <c r="E35" s="25"/>
      <c r="F35" s="25"/>
      <c r="G35" s="25"/>
      <c r="H35" s="162" t="s">
        <v>44</v>
      </c>
      <c r="I35" s="124">
        <v>1555.4</v>
      </c>
      <c r="J35" s="52">
        <v>1</v>
      </c>
      <c r="K35" s="52"/>
      <c r="L35" s="126">
        <v>1555.4</v>
      </c>
      <c r="M35" s="53">
        <v>129.61699999999999</v>
      </c>
      <c r="O35" s="22"/>
    </row>
    <row r="36" spans="1:15" s="106" customFormat="1" ht="27" customHeight="1" x14ac:dyDescent="0.25">
      <c r="A36" s="10" t="s">
        <v>43</v>
      </c>
      <c r="B36" s="26" t="s">
        <v>238</v>
      </c>
      <c r="C36" s="25"/>
      <c r="D36" s="25"/>
      <c r="E36" s="25" t="s">
        <v>40</v>
      </c>
      <c r="F36" s="25"/>
      <c r="G36" s="25"/>
      <c r="H36" s="162" t="s">
        <v>39</v>
      </c>
      <c r="I36" s="124">
        <v>3110.9</v>
      </c>
      <c r="J36" s="125">
        <v>0.91566000000000014</v>
      </c>
      <c r="K36" s="125">
        <v>1.0174000000000001</v>
      </c>
      <c r="L36" s="126">
        <v>2848.5</v>
      </c>
      <c r="M36" s="53">
        <v>237.375</v>
      </c>
      <c r="O36" s="22"/>
    </row>
    <row r="37" spans="1:15" s="122" customFormat="1" ht="29.25" customHeight="1" x14ac:dyDescent="0.25">
      <c r="A37" s="10" t="s">
        <v>43</v>
      </c>
      <c r="B37" s="26" t="s">
        <v>239</v>
      </c>
      <c r="C37" s="25"/>
      <c r="D37" s="25"/>
      <c r="E37" s="25" t="s">
        <v>40</v>
      </c>
      <c r="F37" s="25"/>
      <c r="G37" s="25"/>
      <c r="H37" s="162" t="s">
        <v>39</v>
      </c>
      <c r="I37" s="124">
        <v>3110.9</v>
      </c>
      <c r="J37" s="125">
        <v>0.91201500000000002</v>
      </c>
      <c r="K37" s="125">
        <v>1.01335</v>
      </c>
      <c r="L37" s="126">
        <v>2837.2</v>
      </c>
      <c r="M37" s="53">
        <v>236.43299999999999</v>
      </c>
      <c r="N37" s="106"/>
      <c r="O37" s="22"/>
    </row>
    <row r="38" spans="1:15" s="106" customFormat="1" x14ac:dyDescent="0.25">
      <c r="A38" s="10" t="s">
        <v>43</v>
      </c>
      <c r="B38" s="26" t="s">
        <v>240</v>
      </c>
      <c r="C38" s="25"/>
      <c r="D38" s="25" t="s">
        <v>40</v>
      </c>
      <c r="E38" s="25"/>
      <c r="F38" s="25"/>
      <c r="G38" s="25"/>
      <c r="H38" s="162" t="s">
        <v>44</v>
      </c>
      <c r="I38" s="124">
        <v>1555.4</v>
      </c>
      <c r="J38" s="52">
        <v>1</v>
      </c>
      <c r="K38" s="52"/>
      <c r="L38" s="126">
        <v>1555.4</v>
      </c>
      <c r="M38" s="53">
        <v>129.61699999999999</v>
      </c>
      <c r="O38" s="22"/>
    </row>
    <row r="39" spans="1:15" s="106" customFormat="1" x14ac:dyDescent="0.25">
      <c r="A39" s="10" t="s">
        <v>43</v>
      </c>
      <c r="B39" s="28" t="s">
        <v>241</v>
      </c>
      <c r="C39" s="25"/>
      <c r="D39" s="25"/>
      <c r="E39" s="25" t="s">
        <v>40</v>
      </c>
      <c r="F39" s="25"/>
      <c r="G39" s="25"/>
      <c r="H39" s="162" t="s">
        <v>39</v>
      </c>
      <c r="I39" s="124">
        <v>3110.9</v>
      </c>
      <c r="J39" s="125">
        <v>0.91942199999999996</v>
      </c>
      <c r="K39" s="125">
        <v>1.0215799999999999</v>
      </c>
      <c r="L39" s="126">
        <v>2860.2</v>
      </c>
      <c r="M39" s="53">
        <v>238.35</v>
      </c>
      <c r="O39" s="22"/>
    </row>
    <row r="40" spans="1:15" s="106" customFormat="1" x14ac:dyDescent="0.25">
      <c r="A40" s="112">
        <v>41601</v>
      </c>
      <c r="B40" s="113" t="s">
        <v>242</v>
      </c>
      <c r="C40" s="115"/>
      <c r="D40" s="115"/>
      <c r="E40" s="115"/>
      <c r="F40" s="115"/>
      <c r="G40" s="115"/>
      <c r="H40" s="128"/>
      <c r="I40" s="129"/>
      <c r="J40" s="130"/>
      <c r="K40" s="130"/>
      <c r="L40" s="131"/>
      <c r="M40" s="120">
        <v>2756.8729999999991</v>
      </c>
      <c r="O40" s="22"/>
    </row>
    <row r="41" spans="1:15" s="106" customFormat="1" ht="24.75" customHeight="1" x14ac:dyDescent="0.25">
      <c r="A41" s="10">
        <v>41601</v>
      </c>
      <c r="B41" s="28" t="s">
        <v>243</v>
      </c>
      <c r="C41" s="25"/>
      <c r="D41" s="25" t="s">
        <v>40</v>
      </c>
      <c r="E41" s="25"/>
      <c r="F41" s="25"/>
      <c r="G41" s="25"/>
      <c r="H41" s="162" t="s">
        <v>39</v>
      </c>
      <c r="I41" s="124">
        <v>1555.4</v>
      </c>
      <c r="J41" s="125">
        <v>0.9</v>
      </c>
      <c r="K41" s="125"/>
      <c r="L41" s="126">
        <v>1399.9</v>
      </c>
      <c r="M41" s="53">
        <v>116.658</v>
      </c>
      <c r="O41" s="22"/>
    </row>
    <row r="42" spans="1:15" s="106" customFormat="1" ht="24.75" customHeight="1" x14ac:dyDescent="0.25">
      <c r="A42" s="10">
        <v>41601</v>
      </c>
      <c r="B42" s="28" t="s">
        <v>244</v>
      </c>
      <c r="C42" s="25"/>
      <c r="D42" s="25"/>
      <c r="E42" s="25"/>
      <c r="F42" s="25"/>
      <c r="G42" s="25" t="s">
        <v>41</v>
      </c>
      <c r="H42" s="162" t="s">
        <v>39</v>
      </c>
      <c r="I42" s="124">
        <v>4474.8</v>
      </c>
      <c r="J42" s="125">
        <v>0.9</v>
      </c>
      <c r="K42" s="125"/>
      <c r="L42" s="126">
        <v>4027.3</v>
      </c>
      <c r="M42" s="53">
        <v>335.608</v>
      </c>
      <c r="O42" s="22"/>
    </row>
    <row r="43" spans="1:15" s="106" customFormat="1" x14ac:dyDescent="0.25">
      <c r="A43" s="10">
        <v>41601</v>
      </c>
      <c r="B43" s="28" t="s">
        <v>245</v>
      </c>
      <c r="C43" s="25"/>
      <c r="D43" s="25"/>
      <c r="E43" s="25" t="s">
        <v>40</v>
      </c>
      <c r="F43" s="25"/>
      <c r="G43" s="25"/>
      <c r="H43" s="162" t="s">
        <v>39</v>
      </c>
      <c r="I43" s="124">
        <v>3110.9</v>
      </c>
      <c r="J43" s="125">
        <v>0.9</v>
      </c>
      <c r="K43" s="125"/>
      <c r="L43" s="126">
        <v>2799.8</v>
      </c>
      <c r="M43" s="53">
        <v>233.31700000000001</v>
      </c>
      <c r="O43" s="22"/>
    </row>
    <row r="44" spans="1:15" s="106" customFormat="1" x14ac:dyDescent="0.25">
      <c r="A44" s="10">
        <v>41601</v>
      </c>
      <c r="B44" s="26" t="s">
        <v>246</v>
      </c>
      <c r="C44" s="25"/>
      <c r="D44" s="25"/>
      <c r="E44" s="25" t="s">
        <v>40</v>
      </c>
      <c r="F44" s="25"/>
      <c r="G44" s="25"/>
      <c r="H44" s="162" t="s">
        <v>39</v>
      </c>
      <c r="I44" s="124">
        <v>3110.9</v>
      </c>
      <c r="J44" s="125">
        <v>0.9</v>
      </c>
      <c r="K44" s="125"/>
      <c r="L44" s="126">
        <v>2799.8</v>
      </c>
      <c r="M44" s="53">
        <v>233.31700000000001</v>
      </c>
      <c r="O44" s="22"/>
    </row>
    <row r="45" spans="1:15" s="106" customFormat="1" x14ac:dyDescent="0.25">
      <c r="A45" s="10">
        <v>41601</v>
      </c>
      <c r="B45" s="28" t="s">
        <v>247</v>
      </c>
      <c r="C45" s="25"/>
      <c r="D45" s="25"/>
      <c r="E45" s="25" t="s">
        <v>40</v>
      </c>
      <c r="F45" s="25"/>
      <c r="G45" s="25"/>
      <c r="H45" s="162" t="s">
        <v>39</v>
      </c>
      <c r="I45" s="124">
        <v>3110.9</v>
      </c>
      <c r="J45" s="125">
        <v>0.9</v>
      </c>
      <c r="K45" s="125"/>
      <c r="L45" s="126">
        <v>2799.8</v>
      </c>
      <c r="M45" s="53">
        <v>233.31700000000001</v>
      </c>
      <c r="O45" s="22"/>
    </row>
    <row r="46" spans="1:15" s="106" customFormat="1" x14ac:dyDescent="0.25">
      <c r="A46" s="10">
        <v>41601</v>
      </c>
      <c r="B46" s="28" t="s">
        <v>248</v>
      </c>
      <c r="C46" s="25"/>
      <c r="D46" s="25" t="s">
        <v>40</v>
      </c>
      <c r="E46" s="25"/>
      <c r="F46" s="25"/>
      <c r="G46" s="25"/>
      <c r="H46" s="162" t="s">
        <v>39</v>
      </c>
      <c r="I46" s="124">
        <v>1555.4</v>
      </c>
      <c r="J46" s="125">
        <v>0.9</v>
      </c>
      <c r="K46" s="125"/>
      <c r="L46" s="126">
        <v>1399.9</v>
      </c>
      <c r="M46" s="53">
        <v>116.658</v>
      </c>
      <c r="O46" s="22"/>
    </row>
    <row r="47" spans="1:15" s="106" customFormat="1" x14ac:dyDescent="0.25">
      <c r="A47" s="10">
        <v>41601</v>
      </c>
      <c r="B47" s="28" t="s">
        <v>249</v>
      </c>
      <c r="C47" s="25"/>
      <c r="D47" s="25" t="s">
        <v>40</v>
      </c>
      <c r="E47" s="25"/>
      <c r="F47" s="25"/>
      <c r="G47" s="25"/>
      <c r="H47" s="162" t="s">
        <v>39</v>
      </c>
      <c r="I47" s="124">
        <v>1555.4</v>
      </c>
      <c r="J47" s="125">
        <v>0.9</v>
      </c>
      <c r="K47" s="125"/>
      <c r="L47" s="126">
        <v>1399.9</v>
      </c>
      <c r="M47" s="53">
        <v>116.658</v>
      </c>
      <c r="O47" s="22"/>
    </row>
    <row r="48" spans="1:15" s="106" customFormat="1" x14ac:dyDescent="0.25">
      <c r="A48" s="10">
        <v>41601</v>
      </c>
      <c r="B48" s="28" t="s">
        <v>250</v>
      </c>
      <c r="C48" s="25"/>
      <c r="D48" s="25"/>
      <c r="E48" s="25"/>
      <c r="F48" s="25" t="s">
        <v>40</v>
      </c>
      <c r="G48" s="25"/>
      <c r="H48" s="162" t="s">
        <v>39</v>
      </c>
      <c r="I48" s="124">
        <v>3698.2</v>
      </c>
      <c r="J48" s="125">
        <v>0.9</v>
      </c>
      <c r="K48" s="125"/>
      <c r="L48" s="126">
        <v>3328.4</v>
      </c>
      <c r="M48" s="53">
        <v>277.36700000000002</v>
      </c>
      <c r="O48" s="22"/>
    </row>
    <row r="49" spans="1:15" s="106" customFormat="1" x14ac:dyDescent="0.25">
      <c r="A49" s="10">
        <v>41601</v>
      </c>
      <c r="B49" s="28" t="s">
        <v>251</v>
      </c>
      <c r="C49" s="25"/>
      <c r="D49" s="25" t="s">
        <v>41</v>
      </c>
      <c r="E49" s="25"/>
      <c r="F49" s="25"/>
      <c r="G49" s="25"/>
      <c r="H49" s="162" t="s">
        <v>39</v>
      </c>
      <c r="I49" s="124">
        <v>1555.4</v>
      </c>
      <c r="J49" s="125">
        <v>0.9</v>
      </c>
      <c r="K49" s="125"/>
      <c r="L49" s="126">
        <v>1399.9</v>
      </c>
      <c r="M49" s="53">
        <v>116.658</v>
      </c>
      <c r="O49" s="22"/>
    </row>
    <row r="50" spans="1:15" s="106" customFormat="1" x14ac:dyDescent="0.25">
      <c r="A50" s="10">
        <v>41601</v>
      </c>
      <c r="B50" s="26" t="s">
        <v>252</v>
      </c>
      <c r="C50" s="25"/>
      <c r="D50" s="25" t="s">
        <v>40</v>
      </c>
      <c r="E50" s="25"/>
      <c r="F50" s="25"/>
      <c r="G50" s="25"/>
      <c r="H50" s="162" t="s">
        <v>39</v>
      </c>
      <c r="I50" s="124">
        <v>1555.4</v>
      </c>
      <c r="J50" s="125">
        <v>0.9</v>
      </c>
      <c r="K50" s="125"/>
      <c r="L50" s="126">
        <v>1399.9</v>
      </c>
      <c r="M50" s="53">
        <v>116.658</v>
      </c>
      <c r="O50" s="22"/>
    </row>
    <row r="51" spans="1:15" s="106" customFormat="1" x14ac:dyDescent="0.25">
      <c r="A51" s="10">
        <v>41601</v>
      </c>
      <c r="B51" s="28" t="s">
        <v>253</v>
      </c>
      <c r="C51" s="25"/>
      <c r="D51" s="25" t="s">
        <v>40</v>
      </c>
      <c r="E51" s="25"/>
      <c r="F51" s="25"/>
      <c r="G51" s="25"/>
      <c r="H51" s="162" t="s">
        <v>39</v>
      </c>
      <c r="I51" s="124">
        <v>1555.4</v>
      </c>
      <c r="J51" s="125">
        <v>0.9</v>
      </c>
      <c r="K51" s="125"/>
      <c r="L51" s="126">
        <v>1399.9</v>
      </c>
      <c r="M51" s="53">
        <v>116.658</v>
      </c>
      <c r="O51" s="22"/>
    </row>
    <row r="52" spans="1:15" s="106" customFormat="1" x14ac:dyDescent="0.25">
      <c r="A52" s="10">
        <v>41601</v>
      </c>
      <c r="B52" s="28" t="s">
        <v>254</v>
      </c>
      <c r="C52" s="25"/>
      <c r="D52" s="25"/>
      <c r="E52" s="25"/>
      <c r="F52" s="25" t="s">
        <v>40</v>
      </c>
      <c r="G52" s="25"/>
      <c r="H52" s="162" t="s">
        <v>39</v>
      </c>
      <c r="I52" s="124">
        <v>3698.2</v>
      </c>
      <c r="J52" s="125">
        <v>0.9</v>
      </c>
      <c r="K52" s="125"/>
      <c r="L52" s="126">
        <v>3328.4</v>
      </c>
      <c r="M52" s="53">
        <v>277.36700000000002</v>
      </c>
      <c r="O52" s="22"/>
    </row>
    <row r="53" spans="1:15" s="106" customFormat="1" x14ac:dyDescent="0.25">
      <c r="A53" s="10">
        <v>41601</v>
      </c>
      <c r="B53" s="28" t="s">
        <v>255</v>
      </c>
      <c r="C53" s="25"/>
      <c r="D53" s="25" t="s">
        <v>40</v>
      </c>
      <c r="E53" s="27"/>
      <c r="F53" s="25"/>
      <c r="G53" s="25"/>
      <c r="H53" s="162" t="s">
        <v>39</v>
      </c>
      <c r="I53" s="124">
        <v>1555.4</v>
      </c>
      <c r="J53" s="125">
        <v>0.9</v>
      </c>
      <c r="K53" s="125"/>
      <c r="L53" s="126">
        <v>1399.9</v>
      </c>
      <c r="M53" s="53">
        <v>116.658</v>
      </c>
      <c r="O53" s="22"/>
    </row>
    <row r="54" spans="1:15" s="106" customFormat="1" x14ac:dyDescent="0.25">
      <c r="A54" s="10">
        <v>41601</v>
      </c>
      <c r="B54" s="28" t="s">
        <v>256</v>
      </c>
      <c r="C54" s="25"/>
      <c r="D54" s="25" t="s">
        <v>40</v>
      </c>
      <c r="E54" s="25"/>
      <c r="F54" s="27"/>
      <c r="G54" s="25"/>
      <c r="H54" s="162" t="s">
        <v>39</v>
      </c>
      <c r="I54" s="124">
        <v>1555.4</v>
      </c>
      <c r="J54" s="125">
        <v>0.9</v>
      </c>
      <c r="K54" s="125"/>
      <c r="L54" s="126">
        <v>1399.9</v>
      </c>
      <c r="M54" s="53">
        <v>116.658</v>
      </c>
      <c r="O54" s="22"/>
    </row>
    <row r="55" spans="1:15" s="106" customFormat="1" x14ac:dyDescent="0.25">
      <c r="A55" s="10">
        <v>41601</v>
      </c>
      <c r="B55" s="28" t="s">
        <v>257</v>
      </c>
      <c r="C55" s="25"/>
      <c r="D55" s="25" t="s">
        <v>40</v>
      </c>
      <c r="E55" s="25"/>
      <c r="F55" s="27"/>
      <c r="G55" s="25"/>
      <c r="H55" s="162" t="s">
        <v>39</v>
      </c>
      <c r="I55" s="124">
        <v>1555.4</v>
      </c>
      <c r="J55" s="125">
        <v>0.9</v>
      </c>
      <c r="K55" s="125"/>
      <c r="L55" s="126">
        <v>1399.9</v>
      </c>
      <c r="M55" s="53">
        <v>116.658</v>
      </c>
      <c r="O55" s="22"/>
    </row>
    <row r="56" spans="1:15" s="122" customFormat="1" x14ac:dyDescent="0.25">
      <c r="A56" s="10">
        <v>41601</v>
      </c>
      <c r="B56" s="26" t="s">
        <v>258</v>
      </c>
      <c r="C56" s="25"/>
      <c r="D56" s="25" t="s">
        <v>40</v>
      </c>
      <c r="E56" s="25"/>
      <c r="F56" s="25"/>
      <c r="G56" s="25"/>
      <c r="H56" s="162" t="s">
        <v>39</v>
      </c>
      <c r="I56" s="124">
        <v>1555.4</v>
      </c>
      <c r="J56" s="125">
        <v>0.9</v>
      </c>
      <c r="K56" s="125"/>
      <c r="L56" s="126">
        <v>1399.9</v>
      </c>
      <c r="M56" s="53">
        <v>116.658</v>
      </c>
      <c r="N56" s="106"/>
      <c r="O56" s="22"/>
    </row>
    <row r="57" spans="1:15" s="122" customFormat="1" ht="28.5" customHeight="1" x14ac:dyDescent="0.25">
      <c r="A57" s="112">
        <v>60101</v>
      </c>
      <c r="B57" s="127" t="s">
        <v>259</v>
      </c>
      <c r="C57" s="115"/>
      <c r="D57" s="115"/>
      <c r="E57" s="115"/>
      <c r="F57" s="115"/>
      <c r="G57" s="115"/>
      <c r="H57" s="128"/>
      <c r="I57" s="129"/>
      <c r="J57" s="132"/>
      <c r="K57" s="133"/>
      <c r="L57" s="131"/>
      <c r="M57" s="120">
        <v>699.95</v>
      </c>
      <c r="N57" s="106"/>
      <c r="O57" s="22"/>
    </row>
    <row r="58" spans="1:15" s="122" customFormat="1" ht="28.5" customHeight="1" x14ac:dyDescent="0.25">
      <c r="A58" s="10">
        <v>60101</v>
      </c>
      <c r="B58" s="26" t="s">
        <v>260</v>
      </c>
      <c r="C58" s="25"/>
      <c r="D58" s="25"/>
      <c r="E58" s="25" t="s">
        <v>40</v>
      </c>
      <c r="F58" s="25"/>
      <c r="G58" s="25"/>
      <c r="H58" s="162" t="s">
        <v>39</v>
      </c>
      <c r="I58" s="124">
        <v>3110.9</v>
      </c>
      <c r="J58" s="125">
        <v>0.9</v>
      </c>
      <c r="K58" s="125"/>
      <c r="L58" s="126">
        <v>2799.8</v>
      </c>
      <c r="M58" s="53">
        <v>233.31700000000001</v>
      </c>
      <c r="N58" s="106"/>
      <c r="O58" s="22"/>
    </row>
    <row r="59" spans="1:15" s="122" customFormat="1" ht="28.5" customHeight="1" x14ac:dyDescent="0.25">
      <c r="A59" s="10">
        <v>60101</v>
      </c>
      <c r="B59" s="26" t="s">
        <v>261</v>
      </c>
      <c r="C59" s="25"/>
      <c r="D59" s="25" t="s">
        <v>40</v>
      </c>
      <c r="E59" s="25"/>
      <c r="F59" s="25"/>
      <c r="G59" s="25"/>
      <c r="H59" s="162" t="s">
        <v>39</v>
      </c>
      <c r="I59" s="124">
        <v>1555.4</v>
      </c>
      <c r="J59" s="125">
        <v>0.9</v>
      </c>
      <c r="K59" s="125"/>
      <c r="L59" s="126">
        <v>1399.9</v>
      </c>
      <c r="M59" s="53">
        <v>116.658</v>
      </c>
      <c r="N59" s="106"/>
      <c r="O59" s="22"/>
    </row>
    <row r="60" spans="1:15" s="122" customFormat="1" ht="28.5" customHeight="1" x14ac:dyDescent="0.25">
      <c r="A60" s="10">
        <v>60101</v>
      </c>
      <c r="B60" s="26" t="s">
        <v>262</v>
      </c>
      <c r="C60" s="25"/>
      <c r="D60" s="25"/>
      <c r="E60" s="27" t="s">
        <v>40</v>
      </c>
      <c r="F60" s="25"/>
      <c r="G60" s="25"/>
      <c r="H60" s="162" t="s">
        <v>39</v>
      </c>
      <c r="I60" s="124">
        <v>3110.9</v>
      </c>
      <c r="J60" s="125">
        <v>0.9</v>
      </c>
      <c r="K60" s="125"/>
      <c r="L60" s="126">
        <v>2799.8</v>
      </c>
      <c r="M60" s="53">
        <v>233.31700000000001</v>
      </c>
      <c r="N60" s="106"/>
      <c r="O60" s="22"/>
    </row>
    <row r="61" spans="1:15" s="122" customFormat="1" ht="28.5" customHeight="1" x14ac:dyDescent="0.25">
      <c r="A61" s="10">
        <v>60101</v>
      </c>
      <c r="B61" s="26" t="s">
        <v>263</v>
      </c>
      <c r="C61" s="25"/>
      <c r="D61" s="25" t="s">
        <v>38</v>
      </c>
      <c r="E61" s="25"/>
      <c r="F61" s="25"/>
      <c r="G61" s="25"/>
      <c r="H61" s="162" t="s">
        <v>39</v>
      </c>
      <c r="I61" s="124">
        <v>1555.4</v>
      </c>
      <c r="J61" s="125">
        <v>0.9</v>
      </c>
      <c r="K61" s="125"/>
      <c r="L61" s="126">
        <v>1399.9</v>
      </c>
      <c r="M61" s="53">
        <v>116.658</v>
      </c>
      <c r="N61" s="106"/>
      <c r="O61" s="22"/>
    </row>
    <row r="62" spans="1:15" s="122" customFormat="1" x14ac:dyDescent="0.25">
      <c r="A62" s="112">
        <v>70101</v>
      </c>
      <c r="B62" s="127" t="s">
        <v>264</v>
      </c>
      <c r="C62" s="115"/>
      <c r="D62" s="115"/>
      <c r="E62" s="115"/>
      <c r="F62" s="115"/>
      <c r="G62" s="115"/>
      <c r="H62" s="128"/>
      <c r="I62" s="129"/>
      <c r="J62" s="130"/>
      <c r="K62" s="130"/>
      <c r="L62" s="131"/>
      <c r="M62" s="120">
        <v>1704.7089999999998</v>
      </c>
      <c r="N62" s="106"/>
      <c r="O62" s="22"/>
    </row>
    <row r="63" spans="1:15" s="122" customFormat="1" x14ac:dyDescent="0.25">
      <c r="A63" s="10">
        <v>70101</v>
      </c>
      <c r="B63" s="26" t="s">
        <v>265</v>
      </c>
      <c r="C63" s="25"/>
      <c r="D63" s="25" t="s">
        <v>40</v>
      </c>
      <c r="E63" s="25"/>
      <c r="F63" s="25"/>
      <c r="G63" s="25"/>
      <c r="H63" s="162" t="s">
        <v>39</v>
      </c>
      <c r="I63" s="124">
        <v>1555.4</v>
      </c>
      <c r="J63" s="125">
        <v>0.90511199999999992</v>
      </c>
      <c r="K63" s="125">
        <v>1.0056799999999999</v>
      </c>
      <c r="L63" s="126">
        <v>1407.8</v>
      </c>
      <c r="M63" s="53">
        <v>117.31699999999999</v>
      </c>
      <c r="N63" s="106"/>
      <c r="O63" s="22"/>
    </row>
    <row r="64" spans="1:15" s="122" customFormat="1" x14ac:dyDescent="0.25">
      <c r="A64" s="10">
        <v>70101</v>
      </c>
      <c r="B64" s="26" t="s">
        <v>266</v>
      </c>
      <c r="C64" s="25"/>
      <c r="D64" s="25"/>
      <c r="E64" s="25" t="s">
        <v>40</v>
      </c>
      <c r="F64" s="25"/>
      <c r="G64" s="25"/>
      <c r="H64" s="162" t="s">
        <v>39</v>
      </c>
      <c r="I64" s="124">
        <v>3110.9</v>
      </c>
      <c r="J64" s="125">
        <v>0.90573300000000001</v>
      </c>
      <c r="K64" s="125">
        <v>1.00637</v>
      </c>
      <c r="L64" s="126">
        <v>2817.6</v>
      </c>
      <c r="M64" s="53">
        <v>234.8</v>
      </c>
      <c r="N64" s="106"/>
      <c r="O64" s="22"/>
    </row>
    <row r="65" spans="1:15" s="122" customFormat="1" x14ac:dyDescent="0.25">
      <c r="A65" s="10">
        <v>70101</v>
      </c>
      <c r="B65" s="26" t="s">
        <v>267</v>
      </c>
      <c r="C65" s="25"/>
      <c r="D65" s="25"/>
      <c r="E65" s="25"/>
      <c r="F65" s="25" t="s">
        <v>41</v>
      </c>
      <c r="G65" s="25"/>
      <c r="H65" s="162" t="s">
        <v>39</v>
      </c>
      <c r="I65" s="124">
        <v>3698.2</v>
      </c>
      <c r="J65" s="125">
        <v>0.90713699999999997</v>
      </c>
      <c r="K65" s="125">
        <v>1.00793</v>
      </c>
      <c r="L65" s="126">
        <v>3354.8</v>
      </c>
      <c r="M65" s="53">
        <v>279.56700000000001</v>
      </c>
      <c r="N65" s="106"/>
      <c r="O65" s="22"/>
    </row>
    <row r="66" spans="1:15" s="122" customFormat="1" ht="33.75" customHeight="1" x14ac:dyDescent="0.25">
      <c r="A66" s="10">
        <v>70101</v>
      </c>
      <c r="B66" s="26" t="s">
        <v>268</v>
      </c>
      <c r="C66" s="25"/>
      <c r="D66" s="25"/>
      <c r="E66" s="25"/>
      <c r="F66" s="25" t="s">
        <v>41</v>
      </c>
      <c r="G66" s="25"/>
      <c r="H66" s="162" t="s">
        <v>39</v>
      </c>
      <c r="I66" s="124">
        <v>3698.2</v>
      </c>
      <c r="J66" s="125">
        <v>0.90785699999999991</v>
      </c>
      <c r="K66" s="125">
        <v>1.0087299999999999</v>
      </c>
      <c r="L66" s="126">
        <v>3357.4</v>
      </c>
      <c r="M66" s="53">
        <v>279.78300000000002</v>
      </c>
      <c r="N66" s="106"/>
      <c r="O66" s="22"/>
    </row>
    <row r="67" spans="1:15" s="122" customFormat="1" x14ac:dyDescent="0.25">
      <c r="A67" s="10">
        <v>70101</v>
      </c>
      <c r="B67" s="26" t="s">
        <v>269</v>
      </c>
      <c r="C67" s="25"/>
      <c r="D67" s="25"/>
      <c r="E67" s="25"/>
      <c r="F67" s="25" t="s">
        <v>41</v>
      </c>
      <c r="G67" s="25"/>
      <c r="H67" s="162" t="s">
        <v>39</v>
      </c>
      <c r="I67" s="124">
        <v>3698.2</v>
      </c>
      <c r="J67" s="125">
        <v>0.90528300000000006</v>
      </c>
      <c r="K67" s="125">
        <v>1.00587</v>
      </c>
      <c r="L67" s="126">
        <v>3347.9</v>
      </c>
      <c r="M67" s="53">
        <v>278.99200000000002</v>
      </c>
      <c r="N67" s="106"/>
      <c r="O67" s="22"/>
    </row>
    <row r="68" spans="1:15" s="122" customFormat="1" x14ac:dyDescent="0.25">
      <c r="A68" s="10">
        <v>70101</v>
      </c>
      <c r="B68" s="26" t="s">
        <v>270</v>
      </c>
      <c r="C68" s="25"/>
      <c r="D68" s="25"/>
      <c r="E68" s="25"/>
      <c r="F68" s="25" t="s">
        <v>41</v>
      </c>
      <c r="G68" s="25"/>
      <c r="H68" s="162" t="s">
        <v>39</v>
      </c>
      <c r="I68" s="124">
        <v>3698.2</v>
      </c>
      <c r="J68" s="125">
        <v>0.90763200000000011</v>
      </c>
      <c r="K68" s="125">
        <v>1.00848</v>
      </c>
      <c r="L68" s="126">
        <v>3356.6</v>
      </c>
      <c r="M68" s="53">
        <v>279.71699999999998</v>
      </c>
      <c r="N68" s="106"/>
      <c r="O68" s="22"/>
    </row>
    <row r="69" spans="1:15" s="122" customFormat="1" x14ac:dyDescent="0.25">
      <c r="A69" s="10">
        <v>70101</v>
      </c>
      <c r="B69" s="29" t="s">
        <v>271</v>
      </c>
      <c r="C69" s="25"/>
      <c r="D69" s="25"/>
      <c r="E69" s="25" t="s">
        <v>40</v>
      </c>
      <c r="F69" s="25"/>
      <c r="G69" s="25"/>
      <c r="H69" s="162" t="s">
        <v>39</v>
      </c>
      <c r="I69" s="124">
        <v>3110.9</v>
      </c>
      <c r="J69" s="125">
        <v>0.90468899999999997</v>
      </c>
      <c r="K69" s="125">
        <v>1.0052099999999999</v>
      </c>
      <c r="L69" s="126">
        <v>2814.4</v>
      </c>
      <c r="M69" s="53">
        <v>234.53299999999999</v>
      </c>
      <c r="N69" s="106"/>
      <c r="O69" s="22"/>
    </row>
    <row r="70" spans="1:15" s="122" customFormat="1" x14ac:dyDescent="0.25">
      <c r="A70" s="112">
        <v>80101</v>
      </c>
      <c r="B70" s="134" t="s">
        <v>272</v>
      </c>
      <c r="C70" s="115"/>
      <c r="D70" s="115"/>
      <c r="E70" s="115"/>
      <c r="F70" s="115"/>
      <c r="G70" s="115"/>
      <c r="H70" s="128"/>
      <c r="I70" s="129"/>
      <c r="J70" s="130"/>
      <c r="K70" s="130"/>
      <c r="L70" s="131"/>
      <c r="M70" s="120">
        <v>2207.7910000000002</v>
      </c>
      <c r="N70" s="106"/>
      <c r="O70" s="22"/>
    </row>
    <row r="71" spans="1:15" s="122" customFormat="1" x14ac:dyDescent="0.25">
      <c r="A71" s="10">
        <v>80101</v>
      </c>
      <c r="B71" s="29" t="s">
        <v>273</v>
      </c>
      <c r="C71" s="25" t="s">
        <v>40</v>
      </c>
      <c r="D71" s="25"/>
      <c r="E71" s="25"/>
      <c r="F71" s="25"/>
      <c r="G71" s="25"/>
      <c r="H71" s="162" t="s">
        <v>39</v>
      </c>
      <c r="I71" s="124">
        <v>1259.9100000000001</v>
      </c>
      <c r="J71" s="125">
        <v>0.90224100000000007</v>
      </c>
      <c r="K71" s="125">
        <v>1.0024900000000001</v>
      </c>
      <c r="L71" s="126">
        <v>1136.7</v>
      </c>
      <c r="M71" s="53">
        <v>94.724999999999994</v>
      </c>
      <c r="N71" s="106"/>
      <c r="O71" s="22"/>
    </row>
    <row r="72" spans="1:15" s="122" customFormat="1" x14ac:dyDescent="0.25">
      <c r="A72" s="10">
        <v>80101</v>
      </c>
      <c r="B72" s="29" t="s">
        <v>274</v>
      </c>
      <c r="C72" s="25"/>
      <c r="D72" s="25" t="s">
        <v>40</v>
      </c>
      <c r="E72" s="25"/>
      <c r="F72" s="25"/>
      <c r="G72" s="25"/>
      <c r="H72" s="162" t="s">
        <v>39</v>
      </c>
      <c r="I72" s="124">
        <v>1555.4</v>
      </c>
      <c r="J72" s="125">
        <v>0.91216799999999998</v>
      </c>
      <c r="K72" s="125">
        <v>1.01352</v>
      </c>
      <c r="L72" s="126">
        <v>1418.8</v>
      </c>
      <c r="M72" s="53">
        <v>118.233</v>
      </c>
      <c r="N72" s="106"/>
      <c r="O72" s="22"/>
    </row>
    <row r="73" spans="1:15" s="122" customFormat="1" x14ac:dyDescent="0.25">
      <c r="A73" s="10">
        <v>80101</v>
      </c>
      <c r="B73" s="29" t="s">
        <v>275</v>
      </c>
      <c r="C73" s="25"/>
      <c r="D73" s="27" t="s">
        <v>40</v>
      </c>
      <c r="E73" s="25"/>
      <c r="F73" s="25"/>
      <c r="G73" s="25"/>
      <c r="H73" s="162" t="s">
        <v>39</v>
      </c>
      <c r="I73" s="124">
        <v>1555.4</v>
      </c>
      <c r="J73" s="125">
        <v>0.90511199999999992</v>
      </c>
      <c r="K73" s="125">
        <v>1.0056799999999999</v>
      </c>
      <c r="L73" s="126">
        <v>1407.8</v>
      </c>
      <c r="M73" s="53">
        <v>117.31699999999999</v>
      </c>
      <c r="N73" s="106"/>
      <c r="O73" s="22"/>
    </row>
    <row r="74" spans="1:15" s="122" customFormat="1" x14ac:dyDescent="0.25">
      <c r="A74" s="10">
        <v>80101</v>
      </c>
      <c r="B74" s="29" t="s">
        <v>276</v>
      </c>
      <c r="C74" s="25"/>
      <c r="D74" s="25" t="s">
        <v>40</v>
      </c>
      <c r="E74" s="25"/>
      <c r="F74" s="25"/>
      <c r="G74" s="25"/>
      <c r="H74" s="162" t="s">
        <v>39</v>
      </c>
      <c r="I74" s="124">
        <v>1555.4</v>
      </c>
      <c r="J74" s="125">
        <v>0.91340999999999994</v>
      </c>
      <c r="K74" s="125">
        <v>1.0148999999999999</v>
      </c>
      <c r="L74" s="126">
        <v>1420.7</v>
      </c>
      <c r="M74" s="53">
        <v>118.392</v>
      </c>
      <c r="N74" s="106"/>
      <c r="O74" s="22"/>
    </row>
    <row r="75" spans="1:15" s="122" customFormat="1" x14ac:dyDescent="0.25">
      <c r="A75" s="10">
        <v>80101</v>
      </c>
      <c r="B75" s="29" t="s">
        <v>277</v>
      </c>
      <c r="C75" s="25"/>
      <c r="D75" s="25" t="s">
        <v>40</v>
      </c>
      <c r="E75" s="25"/>
      <c r="F75" s="25"/>
      <c r="G75" s="25"/>
      <c r="H75" s="162" t="s">
        <v>39</v>
      </c>
      <c r="I75" s="124">
        <v>1555.4</v>
      </c>
      <c r="J75" s="125">
        <v>0.90418500000000002</v>
      </c>
      <c r="K75" s="125">
        <v>1.00465</v>
      </c>
      <c r="L75" s="126">
        <v>1406.4</v>
      </c>
      <c r="M75" s="53">
        <v>117.2</v>
      </c>
      <c r="N75" s="106"/>
      <c r="O75" s="22"/>
    </row>
    <row r="76" spans="1:15" s="122" customFormat="1" x14ac:dyDescent="0.25">
      <c r="A76" s="10">
        <v>80101</v>
      </c>
      <c r="B76" s="29" t="s">
        <v>278</v>
      </c>
      <c r="C76" s="25"/>
      <c r="D76" s="25" t="s">
        <v>40</v>
      </c>
      <c r="E76" s="25"/>
      <c r="F76" s="25"/>
      <c r="G76" s="25"/>
      <c r="H76" s="162" t="s">
        <v>39</v>
      </c>
      <c r="I76" s="124">
        <v>1555.4</v>
      </c>
      <c r="J76" s="125">
        <v>0.90620100000000003</v>
      </c>
      <c r="K76" s="125">
        <v>1.0068900000000001</v>
      </c>
      <c r="L76" s="126">
        <v>1409.5</v>
      </c>
      <c r="M76" s="53">
        <v>117.458</v>
      </c>
      <c r="N76" s="106"/>
      <c r="O76" s="22"/>
    </row>
    <row r="77" spans="1:15" s="122" customFormat="1" x14ac:dyDescent="0.25">
      <c r="A77" s="10">
        <v>80101</v>
      </c>
      <c r="B77" s="29" t="s">
        <v>279</v>
      </c>
      <c r="C77" s="25"/>
      <c r="D77" s="25" t="s">
        <v>40</v>
      </c>
      <c r="E77" s="25"/>
      <c r="F77" s="27"/>
      <c r="G77" s="25"/>
      <c r="H77" s="162" t="s">
        <v>39</v>
      </c>
      <c r="I77" s="124">
        <v>1555.4</v>
      </c>
      <c r="J77" s="125">
        <v>0.907524</v>
      </c>
      <c r="K77" s="125">
        <v>1.0083599999999999</v>
      </c>
      <c r="L77" s="126">
        <v>1411.6</v>
      </c>
      <c r="M77" s="53">
        <v>117.633</v>
      </c>
      <c r="N77" s="106"/>
      <c r="O77" s="22"/>
    </row>
    <row r="78" spans="1:15" s="122" customFormat="1" x14ac:dyDescent="0.25">
      <c r="A78" s="10">
        <v>80101</v>
      </c>
      <c r="B78" s="29" t="s">
        <v>280</v>
      </c>
      <c r="C78" s="25"/>
      <c r="D78" s="25" t="s">
        <v>40</v>
      </c>
      <c r="E78" s="25"/>
      <c r="F78" s="27"/>
      <c r="G78" s="25"/>
      <c r="H78" s="162" t="s">
        <v>39</v>
      </c>
      <c r="I78" s="124">
        <v>1555.4</v>
      </c>
      <c r="J78" s="125">
        <v>0.90767699999999996</v>
      </c>
      <c r="K78" s="125">
        <v>1.0085299999999999</v>
      </c>
      <c r="L78" s="126">
        <v>1411.8</v>
      </c>
      <c r="M78" s="53">
        <v>117.65</v>
      </c>
      <c r="N78" s="106"/>
      <c r="O78" s="22"/>
    </row>
    <row r="79" spans="1:15" s="122" customFormat="1" x14ac:dyDescent="0.25">
      <c r="A79" s="10">
        <v>80101</v>
      </c>
      <c r="B79" s="26" t="s">
        <v>281</v>
      </c>
      <c r="C79" s="25"/>
      <c r="D79" s="25" t="s">
        <v>40</v>
      </c>
      <c r="E79" s="25"/>
      <c r="F79" s="25"/>
      <c r="G79" s="25"/>
      <c r="H79" s="162" t="s">
        <v>39</v>
      </c>
      <c r="I79" s="124">
        <v>1555.4</v>
      </c>
      <c r="J79" s="125">
        <v>0.90310499999999994</v>
      </c>
      <c r="K79" s="125">
        <v>1.00345</v>
      </c>
      <c r="L79" s="126">
        <v>1404.7</v>
      </c>
      <c r="M79" s="53">
        <v>117.05800000000001</v>
      </c>
      <c r="N79" s="106"/>
      <c r="O79" s="22"/>
    </row>
    <row r="80" spans="1:15" s="122" customFormat="1" x14ac:dyDescent="0.25">
      <c r="A80" s="10">
        <v>80101</v>
      </c>
      <c r="B80" s="28" t="s">
        <v>282</v>
      </c>
      <c r="C80" s="25"/>
      <c r="D80" s="25" t="s">
        <v>40</v>
      </c>
      <c r="E80" s="25"/>
      <c r="F80" s="25"/>
      <c r="G80" s="25"/>
      <c r="H80" s="162" t="s">
        <v>39</v>
      </c>
      <c r="I80" s="124">
        <v>1555.4</v>
      </c>
      <c r="J80" s="125">
        <v>0.91480500000000009</v>
      </c>
      <c r="K80" s="125">
        <v>1.0164500000000001</v>
      </c>
      <c r="L80" s="126">
        <v>1422.9</v>
      </c>
      <c r="M80" s="53">
        <v>118.575</v>
      </c>
      <c r="N80" s="106"/>
      <c r="O80" s="22"/>
    </row>
    <row r="81" spans="1:15" s="122" customFormat="1" x14ac:dyDescent="0.25">
      <c r="A81" s="10">
        <v>80101</v>
      </c>
      <c r="B81" s="26" t="s">
        <v>283</v>
      </c>
      <c r="C81" s="25"/>
      <c r="D81" s="25"/>
      <c r="E81" s="25" t="s">
        <v>41</v>
      </c>
      <c r="F81" s="25"/>
      <c r="G81" s="25"/>
      <c r="H81" s="162" t="s">
        <v>39</v>
      </c>
      <c r="I81" s="124">
        <v>3110.9</v>
      </c>
      <c r="J81" s="125">
        <v>0.9</v>
      </c>
      <c r="K81" s="125"/>
      <c r="L81" s="126">
        <v>2799.8</v>
      </c>
      <c r="M81" s="53">
        <v>233.31700000000001</v>
      </c>
      <c r="N81" s="106"/>
      <c r="O81" s="22"/>
    </row>
    <row r="82" spans="1:15" s="122" customFormat="1" x14ac:dyDescent="0.25">
      <c r="A82" s="10">
        <v>80101</v>
      </c>
      <c r="B82" s="28" t="s">
        <v>284</v>
      </c>
      <c r="C82" s="25"/>
      <c r="D82" s="25"/>
      <c r="E82" s="25" t="s">
        <v>40</v>
      </c>
      <c r="F82" s="25"/>
      <c r="G82" s="25"/>
      <c r="H82" s="162" t="s">
        <v>39</v>
      </c>
      <c r="I82" s="124">
        <v>3110.9</v>
      </c>
      <c r="J82" s="125">
        <v>0.9</v>
      </c>
      <c r="K82" s="125"/>
      <c r="L82" s="126">
        <v>2799.8</v>
      </c>
      <c r="M82" s="53">
        <v>233.31700000000001</v>
      </c>
      <c r="N82" s="106"/>
      <c r="O82" s="22"/>
    </row>
    <row r="83" spans="1:15" s="122" customFormat="1" x14ac:dyDescent="0.25">
      <c r="A83" s="10">
        <v>80101</v>
      </c>
      <c r="B83" s="28" t="s">
        <v>285</v>
      </c>
      <c r="C83" s="25"/>
      <c r="D83" s="25"/>
      <c r="E83" s="25" t="s">
        <v>40</v>
      </c>
      <c r="F83" s="25"/>
      <c r="G83" s="25"/>
      <c r="H83" s="162" t="s">
        <v>39</v>
      </c>
      <c r="I83" s="124">
        <v>3110.9</v>
      </c>
      <c r="J83" s="125">
        <v>0.90937800000000013</v>
      </c>
      <c r="K83" s="125">
        <v>1.0104200000000001</v>
      </c>
      <c r="L83" s="126">
        <v>2829</v>
      </c>
      <c r="M83" s="53">
        <v>235.75</v>
      </c>
      <c r="N83" s="106"/>
      <c r="O83" s="22"/>
    </row>
    <row r="84" spans="1:15" s="122" customFormat="1" x14ac:dyDescent="0.25">
      <c r="A84" s="10">
        <v>80101</v>
      </c>
      <c r="B84" s="28" t="s">
        <v>286</v>
      </c>
      <c r="C84" s="25"/>
      <c r="D84" s="25" t="s">
        <v>40</v>
      </c>
      <c r="E84" s="25"/>
      <c r="F84" s="25"/>
      <c r="G84" s="25"/>
      <c r="H84" s="162" t="s">
        <v>39</v>
      </c>
      <c r="I84" s="124">
        <v>1555.4</v>
      </c>
      <c r="J84" s="125">
        <v>0.90270899999999998</v>
      </c>
      <c r="K84" s="125">
        <v>1.00301</v>
      </c>
      <c r="L84" s="126">
        <v>1404.1</v>
      </c>
      <c r="M84" s="53">
        <v>117.008</v>
      </c>
      <c r="N84" s="106"/>
      <c r="O84" s="22"/>
    </row>
    <row r="85" spans="1:15" s="122" customFormat="1" x14ac:dyDescent="0.25">
      <c r="A85" s="10">
        <v>80101</v>
      </c>
      <c r="B85" s="28" t="s">
        <v>287</v>
      </c>
      <c r="C85" s="25"/>
      <c r="D85" s="25" t="s">
        <v>40</v>
      </c>
      <c r="E85" s="25"/>
      <c r="F85" s="25"/>
      <c r="G85" s="25"/>
      <c r="H85" s="162" t="s">
        <v>39</v>
      </c>
      <c r="I85" s="124">
        <v>1555.4</v>
      </c>
      <c r="J85" s="125">
        <v>0.9</v>
      </c>
      <c r="K85" s="125"/>
      <c r="L85" s="126">
        <v>1399.9</v>
      </c>
      <c r="M85" s="53">
        <v>116.658</v>
      </c>
      <c r="N85" s="106"/>
      <c r="O85" s="22"/>
    </row>
    <row r="86" spans="1:15" s="122" customFormat="1" x14ac:dyDescent="0.25">
      <c r="A86" s="10">
        <v>80101</v>
      </c>
      <c r="B86" s="28" t="s">
        <v>288</v>
      </c>
      <c r="C86" s="25"/>
      <c r="D86" s="25" t="s">
        <v>40</v>
      </c>
      <c r="E86" s="25"/>
      <c r="F86" s="25"/>
      <c r="G86" s="25"/>
      <c r="H86" s="162" t="s">
        <v>39</v>
      </c>
      <c r="I86" s="124">
        <v>1555.4</v>
      </c>
      <c r="J86" s="125">
        <v>0.90651599999999999</v>
      </c>
      <c r="K86" s="125">
        <v>1.0072399999999999</v>
      </c>
      <c r="L86" s="126">
        <v>1410</v>
      </c>
      <c r="M86" s="53">
        <v>117.5</v>
      </c>
      <c r="N86" s="106"/>
      <c r="O86" s="22"/>
    </row>
    <row r="87" spans="1:15" s="122" customFormat="1" ht="25.5" x14ac:dyDescent="0.25">
      <c r="A87" s="112">
        <v>100901</v>
      </c>
      <c r="B87" s="113" t="s">
        <v>289</v>
      </c>
      <c r="C87" s="115"/>
      <c r="D87" s="115"/>
      <c r="E87" s="115"/>
      <c r="F87" s="115"/>
      <c r="G87" s="115"/>
      <c r="H87" s="128"/>
      <c r="I87" s="129"/>
      <c r="J87" s="130"/>
      <c r="K87" s="130"/>
      <c r="L87" s="131"/>
      <c r="M87" s="120">
        <v>335.608</v>
      </c>
      <c r="N87" s="106"/>
      <c r="O87" s="22"/>
    </row>
    <row r="88" spans="1:15" s="122" customFormat="1" x14ac:dyDescent="0.25">
      <c r="A88" s="10">
        <v>100901</v>
      </c>
      <c r="B88" s="28" t="s">
        <v>290</v>
      </c>
      <c r="C88" s="25"/>
      <c r="D88" s="25"/>
      <c r="E88" s="25"/>
      <c r="F88" s="25"/>
      <c r="G88" s="25" t="s">
        <v>40</v>
      </c>
      <c r="H88" s="162" t="s">
        <v>39</v>
      </c>
      <c r="I88" s="124">
        <v>4474.8</v>
      </c>
      <c r="J88" s="125">
        <v>0.9</v>
      </c>
      <c r="K88" s="125"/>
      <c r="L88" s="126">
        <v>4027.3</v>
      </c>
      <c r="M88" s="53">
        <v>335.608</v>
      </c>
      <c r="N88" s="106"/>
      <c r="O88" s="22"/>
    </row>
    <row r="89" spans="1:15" s="122" customFormat="1" x14ac:dyDescent="0.25">
      <c r="A89" s="112">
        <v>110101</v>
      </c>
      <c r="B89" s="113" t="s">
        <v>291</v>
      </c>
      <c r="C89" s="115"/>
      <c r="D89" s="115"/>
      <c r="E89" s="115"/>
      <c r="F89" s="115"/>
      <c r="G89" s="115"/>
      <c r="H89" s="128"/>
      <c r="I89" s="129"/>
      <c r="J89" s="130"/>
      <c r="K89" s="130"/>
      <c r="L89" s="131"/>
      <c r="M89" s="120">
        <v>2001.8349999999998</v>
      </c>
      <c r="N89" s="106"/>
      <c r="O89" s="22"/>
    </row>
    <row r="90" spans="1:15" s="122" customFormat="1" x14ac:dyDescent="0.25">
      <c r="A90" s="10">
        <v>110101</v>
      </c>
      <c r="B90" s="30" t="s">
        <v>292</v>
      </c>
      <c r="C90" s="25"/>
      <c r="D90" s="25"/>
      <c r="E90" s="25" t="s">
        <v>40</v>
      </c>
      <c r="F90" s="25"/>
      <c r="G90" s="25"/>
      <c r="H90" s="162" t="s">
        <v>39</v>
      </c>
      <c r="I90" s="124">
        <v>3110.9</v>
      </c>
      <c r="J90" s="125">
        <v>0.91046700000000003</v>
      </c>
      <c r="K90" s="125">
        <v>1.01163</v>
      </c>
      <c r="L90" s="126">
        <v>2832.4</v>
      </c>
      <c r="M90" s="53">
        <v>236.03299999999999</v>
      </c>
      <c r="N90" s="106"/>
      <c r="O90" s="22"/>
    </row>
    <row r="91" spans="1:15" s="122" customFormat="1" x14ac:dyDescent="0.25">
      <c r="A91" s="10">
        <v>110101</v>
      </c>
      <c r="B91" s="28" t="s">
        <v>293</v>
      </c>
      <c r="C91" s="25"/>
      <c r="D91" s="25" t="s">
        <v>40</v>
      </c>
      <c r="E91" s="25"/>
      <c r="F91" s="25"/>
      <c r="G91" s="25"/>
      <c r="H91" s="162" t="s">
        <v>39</v>
      </c>
      <c r="I91" s="124">
        <v>1555.4</v>
      </c>
      <c r="J91" s="125">
        <v>0.91255499999999989</v>
      </c>
      <c r="K91" s="125">
        <v>1.0139499999999999</v>
      </c>
      <c r="L91" s="126">
        <v>1419.4</v>
      </c>
      <c r="M91" s="53">
        <v>118.283</v>
      </c>
      <c r="N91" s="106"/>
      <c r="O91" s="22"/>
    </row>
    <row r="92" spans="1:15" s="122" customFormat="1" x14ac:dyDescent="0.25">
      <c r="A92" s="10">
        <v>110101</v>
      </c>
      <c r="B92" s="28" t="s">
        <v>294</v>
      </c>
      <c r="C92" s="25"/>
      <c r="D92" s="25" t="s">
        <v>40</v>
      </c>
      <c r="E92" s="25"/>
      <c r="F92" s="25"/>
      <c r="G92" s="25"/>
      <c r="H92" s="162" t="s">
        <v>39</v>
      </c>
      <c r="I92" s="124">
        <v>1555.4</v>
      </c>
      <c r="J92" s="125">
        <v>0.91495800000000005</v>
      </c>
      <c r="K92" s="125">
        <v>1.0166200000000001</v>
      </c>
      <c r="L92" s="126">
        <v>1423.1</v>
      </c>
      <c r="M92" s="53">
        <v>118.592</v>
      </c>
      <c r="N92" s="106"/>
      <c r="O92" s="22"/>
    </row>
    <row r="93" spans="1:15" s="122" customFormat="1" x14ac:dyDescent="0.25">
      <c r="A93" s="10">
        <v>110101</v>
      </c>
      <c r="B93" s="28" t="s">
        <v>295</v>
      </c>
      <c r="C93" s="25"/>
      <c r="D93" s="25"/>
      <c r="E93" s="25" t="s">
        <v>40</v>
      </c>
      <c r="F93" s="25"/>
      <c r="G93" s="25"/>
      <c r="H93" s="162" t="s">
        <v>39</v>
      </c>
      <c r="I93" s="124">
        <v>3110.9</v>
      </c>
      <c r="J93" s="125">
        <v>0.90756000000000003</v>
      </c>
      <c r="K93" s="125">
        <v>1.0084</v>
      </c>
      <c r="L93" s="126">
        <v>2823.3</v>
      </c>
      <c r="M93" s="53">
        <v>235.27500000000001</v>
      </c>
      <c r="N93" s="106"/>
      <c r="O93" s="22"/>
    </row>
    <row r="94" spans="1:15" s="122" customFormat="1" x14ac:dyDescent="0.25">
      <c r="A94" s="10">
        <v>110101</v>
      </c>
      <c r="B94" s="28" t="s">
        <v>296</v>
      </c>
      <c r="C94" s="25"/>
      <c r="D94" s="25" t="s">
        <v>40</v>
      </c>
      <c r="E94" s="27"/>
      <c r="F94" s="25"/>
      <c r="G94" s="25"/>
      <c r="H94" s="162" t="s">
        <v>39</v>
      </c>
      <c r="I94" s="124">
        <v>1555.4</v>
      </c>
      <c r="J94" s="125">
        <v>0.90395099999999995</v>
      </c>
      <c r="K94" s="125">
        <v>1.0043899999999999</v>
      </c>
      <c r="L94" s="126">
        <v>1406</v>
      </c>
      <c r="M94" s="53">
        <v>117.167</v>
      </c>
      <c r="N94" s="106"/>
      <c r="O94" s="22"/>
    </row>
    <row r="95" spans="1:15" s="122" customFormat="1" x14ac:dyDescent="0.25">
      <c r="A95" s="10">
        <v>110101</v>
      </c>
      <c r="B95" s="26" t="s">
        <v>297</v>
      </c>
      <c r="C95" s="35"/>
      <c r="D95" s="35" t="s">
        <v>40</v>
      </c>
      <c r="E95" s="35"/>
      <c r="F95" s="35"/>
      <c r="G95" s="35"/>
      <c r="H95" s="162" t="s">
        <v>39</v>
      </c>
      <c r="I95" s="124">
        <v>1555.4</v>
      </c>
      <c r="J95" s="125">
        <v>0.90201600000000004</v>
      </c>
      <c r="K95" s="125">
        <v>1.00224</v>
      </c>
      <c r="L95" s="126">
        <v>1403</v>
      </c>
      <c r="M95" s="53">
        <v>116.917</v>
      </c>
      <c r="N95" s="106"/>
      <c r="O95" s="22"/>
    </row>
    <row r="96" spans="1:15" s="122" customFormat="1" x14ac:dyDescent="0.25">
      <c r="A96" s="10">
        <v>110101</v>
      </c>
      <c r="B96" s="28" t="s">
        <v>298</v>
      </c>
      <c r="C96" s="50"/>
      <c r="D96" s="51" t="s">
        <v>40</v>
      </c>
      <c r="E96" s="51"/>
      <c r="F96" s="51"/>
      <c r="G96" s="51"/>
      <c r="H96" s="162" t="s">
        <v>39</v>
      </c>
      <c r="I96" s="124">
        <v>1555.4</v>
      </c>
      <c r="J96" s="125">
        <v>0.9063540000000001</v>
      </c>
      <c r="K96" s="125">
        <v>1.0070600000000001</v>
      </c>
      <c r="L96" s="126">
        <v>1409.7</v>
      </c>
      <c r="M96" s="53">
        <v>117.47499999999999</v>
      </c>
      <c r="N96" s="106"/>
      <c r="O96" s="22"/>
    </row>
    <row r="97" spans="1:15" s="122" customFormat="1" x14ac:dyDescent="0.25">
      <c r="A97" s="10">
        <v>110101</v>
      </c>
      <c r="B97" s="28" t="s">
        <v>299</v>
      </c>
      <c r="C97" s="50"/>
      <c r="D97" s="51" t="s">
        <v>40</v>
      </c>
      <c r="E97" s="51"/>
      <c r="F97" s="51"/>
      <c r="G97" s="51"/>
      <c r="H97" s="162" t="s">
        <v>39</v>
      </c>
      <c r="I97" s="124">
        <v>1555.4</v>
      </c>
      <c r="J97" s="125">
        <v>0.90395099999999995</v>
      </c>
      <c r="K97" s="125">
        <v>1.0043899999999999</v>
      </c>
      <c r="L97" s="126">
        <v>1406</v>
      </c>
      <c r="M97" s="53">
        <v>117.167</v>
      </c>
      <c r="N97" s="106"/>
      <c r="O97" s="22"/>
    </row>
    <row r="98" spans="1:15" s="122" customFormat="1" ht="24" customHeight="1" x14ac:dyDescent="0.25">
      <c r="A98" s="10">
        <v>110101</v>
      </c>
      <c r="B98" s="28" t="s">
        <v>300</v>
      </c>
      <c r="C98" s="50"/>
      <c r="D98" s="51"/>
      <c r="E98" s="51" t="s">
        <v>40</v>
      </c>
      <c r="F98" s="51"/>
      <c r="G98" s="51"/>
      <c r="H98" s="162" t="s">
        <v>39</v>
      </c>
      <c r="I98" s="124">
        <v>3110.9</v>
      </c>
      <c r="J98" s="125">
        <v>0.90856800000000004</v>
      </c>
      <c r="K98" s="125">
        <v>1.00952</v>
      </c>
      <c r="L98" s="126">
        <v>2826.5</v>
      </c>
      <c r="M98" s="53">
        <v>235.542</v>
      </c>
      <c r="N98" s="106"/>
      <c r="O98" s="22"/>
    </row>
    <row r="99" spans="1:15" s="122" customFormat="1" x14ac:dyDescent="0.25">
      <c r="A99" s="10">
        <v>110101</v>
      </c>
      <c r="B99" s="28" t="s">
        <v>301</v>
      </c>
      <c r="C99" s="50"/>
      <c r="D99" s="51"/>
      <c r="E99" s="51" t="s">
        <v>40</v>
      </c>
      <c r="F99" s="51"/>
      <c r="G99" s="51"/>
      <c r="H99" s="162" t="s">
        <v>39</v>
      </c>
      <c r="I99" s="124">
        <v>3110.9</v>
      </c>
      <c r="J99" s="125">
        <v>0.91166400000000014</v>
      </c>
      <c r="K99" s="125">
        <v>1.0129600000000001</v>
      </c>
      <c r="L99" s="126">
        <v>2836.1</v>
      </c>
      <c r="M99" s="53">
        <v>236.34200000000001</v>
      </c>
      <c r="N99" s="106"/>
      <c r="O99" s="22"/>
    </row>
    <row r="100" spans="1:15" s="122" customFormat="1" x14ac:dyDescent="0.25">
      <c r="A100" s="10">
        <v>110101</v>
      </c>
      <c r="B100" s="28" t="s">
        <v>302</v>
      </c>
      <c r="C100" s="50"/>
      <c r="D100" s="51" t="s">
        <v>40</v>
      </c>
      <c r="E100" s="51"/>
      <c r="F100" s="51"/>
      <c r="G100" s="51"/>
      <c r="H100" s="162" t="s">
        <v>39</v>
      </c>
      <c r="I100" s="124">
        <v>1555.4</v>
      </c>
      <c r="J100" s="125">
        <v>0.90666899999999995</v>
      </c>
      <c r="K100" s="125">
        <v>1.0074099999999999</v>
      </c>
      <c r="L100" s="126">
        <v>1410.2</v>
      </c>
      <c r="M100" s="53">
        <v>117.517</v>
      </c>
      <c r="N100" s="106"/>
      <c r="O100" s="22"/>
    </row>
    <row r="101" spans="1:15" s="122" customFormat="1" x14ac:dyDescent="0.25">
      <c r="A101" s="10">
        <v>110101</v>
      </c>
      <c r="B101" s="28" t="s">
        <v>303</v>
      </c>
      <c r="C101" s="50"/>
      <c r="D101" s="51" t="s">
        <v>40</v>
      </c>
      <c r="E101" s="51"/>
      <c r="F101" s="51"/>
      <c r="G101" s="51"/>
      <c r="H101" s="162" t="s">
        <v>39</v>
      </c>
      <c r="I101" s="124">
        <v>1555.4</v>
      </c>
      <c r="J101" s="125">
        <v>0.90341099999999996</v>
      </c>
      <c r="K101" s="125">
        <v>1.00379</v>
      </c>
      <c r="L101" s="126">
        <v>1405.2</v>
      </c>
      <c r="M101" s="53">
        <v>117.1</v>
      </c>
      <c r="N101" s="106"/>
      <c r="O101" s="22"/>
    </row>
    <row r="102" spans="1:15" s="122" customFormat="1" x14ac:dyDescent="0.25">
      <c r="A102" s="10">
        <v>110101</v>
      </c>
      <c r="B102" s="28" t="s">
        <v>304</v>
      </c>
      <c r="C102" s="50"/>
      <c r="D102" s="51" t="s">
        <v>40</v>
      </c>
      <c r="E102" s="51"/>
      <c r="F102" s="51"/>
      <c r="G102" s="51"/>
      <c r="H102" s="162" t="s">
        <v>39</v>
      </c>
      <c r="I102" s="124">
        <v>1555.4</v>
      </c>
      <c r="J102" s="125">
        <v>0.91364400000000012</v>
      </c>
      <c r="K102" s="125">
        <v>1.0151600000000001</v>
      </c>
      <c r="L102" s="126">
        <v>1421.1</v>
      </c>
      <c r="M102" s="53">
        <v>118.425</v>
      </c>
      <c r="N102" s="106"/>
      <c r="O102" s="22"/>
    </row>
    <row r="103" spans="1:15" s="122" customFormat="1" ht="29.25" customHeight="1" x14ac:dyDescent="0.25">
      <c r="A103" s="112">
        <v>141101</v>
      </c>
      <c r="B103" s="113" t="s">
        <v>305</v>
      </c>
      <c r="C103" s="135"/>
      <c r="D103" s="136"/>
      <c r="E103" s="137"/>
      <c r="F103" s="136"/>
      <c r="G103" s="136"/>
      <c r="H103" s="128"/>
      <c r="I103" s="129"/>
      <c r="J103" s="132"/>
      <c r="K103" s="133"/>
      <c r="L103" s="131"/>
      <c r="M103" s="120">
        <v>2563.8220000000001</v>
      </c>
      <c r="N103" s="106"/>
      <c r="O103" s="22"/>
    </row>
    <row r="104" spans="1:15" s="122" customFormat="1" ht="24" customHeight="1" x14ac:dyDescent="0.25">
      <c r="A104" s="10">
        <v>141101</v>
      </c>
      <c r="B104" s="28" t="s">
        <v>306</v>
      </c>
      <c r="C104" s="51"/>
      <c r="D104" s="35"/>
      <c r="E104" s="51" t="s">
        <v>40</v>
      </c>
      <c r="F104" s="51"/>
      <c r="G104" s="51"/>
      <c r="H104" s="162" t="s">
        <v>39</v>
      </c>
      <c r="I104" s="124">
        <v>3110.9</v>
      </c>
      <c r="J104" s="125">
        <v>0.90364500000000014</v>
      </c>
      <c r="K104" s="125">
        <v>1.0040500000000001</v>
      </c>
      <c r="L104" s="126">
        <v>2811.1</v>
      </c>
      <c r="M104" s="53">
        <v>234.25800000000001</v>
      </c>
      <c r="N104" s="106"/>
      <c r="O104" s="22"/>
    </row>
    <row r="105" spans="1:15" s="122" customFormat="1" x14ac:dyDescent="0.25">
      <c r="A105" s="10">
        <v>141101</v>
      </c>
      <c r="B105" s="28" t="s">
        <v>307</v>
      </c>
      <c r="C105" s="50"/>
      <c r="D105" s="51" t="s">
        <v>40</v>
      </c>
      <c r="E105" s="51"/>
      <c r="F105" s="51"/>
      <c r="G105" s="51"/>
      <c r="H105" s="162" t="s">
        <v>39</v>
      </c>
      <c r="I105" s="124">
        <v>1555.4</v>
      </c>
      <c r="J105" s="125">
        <v>0.9</v>
      </c>
      <c r="K105" s="125"/>
      <c r="L105" s="126">
        <v>1399.9</v>
      </c>
      <c r="M105" s="53">
        <v>116.658</v>
      </c>
      <c r="N105" s="106"/>
      <c r="O105" s="22"/>
    </row>
    <row r="106" spans="1:15" s="122" customFormat="1" x14ac:dyDescent="0.25">
      <c r="A106" s="10">
        <v>141101</v>
      </c>
      <c r="B106" s="28" t="s">
        <v>308</v>
      </c>
      <c r="C106" s="50"/>
      <c r="D106" s="51" t="s">
        <v>40</v>
      </c>
      <c r="E106" s="51"/>
      <c r="F106" s="51"/>
      <c r="G106" s="51"/>
      <c r="H106" s="162" t="s">
        <v>39</v>
      </c>
      <c r="I106" s="124">
        <v>1555.4</v>
      </c>
      <c r="J106" s="125">
        <v>0.9</v>
      </c>
      <c r="K106" s="125"/>
      <c r="L106" s="126">
        <v>1399.9</v>
      </c>
      <c r="M106" s="53">
        <v>116.658</v>
      </c>
      <c r="N106" s="106"/>
      <c r="O106" s="22"/>
    </row>
    <row r="107" spans="1:15" s="122" customFormat="1" x14ac:dyDescent="0.25">
      <c r="A107" s="10">
        <v>141101</v>
      </c>
      <c r="B107" s="28" t="s">
        <v>309</v>
      </c>
      <c r="C107" s="50"/>
      <c r="D107" s="51" t="s">
        <v>40</v>
      </c>
      <c r="E107" s="51"/>
      <c r="F107" s="51"/>
      <c r="G107" s="51"/>
      <c r="H107" s="162" t="s">
        <v>39</v>
      </c>
      <c r="I107" s="124">
        <v>1555.4</v>
      </c>
      <c r="J107" s="125">
        <v>0.9</v>
      </c>
      <c r="K107" s="125"/>
      <c r="L107" s="126">
        <v>1399.9</v>
      </c>
      <c r="M107" s="53">
        <v>116.658</v>
      </c>
      <c r="N107" s="106"/>
      <c r="O107" s="22"/>
    </row>
    <row r="108" spans="1:15" s="122" customFormat="1" x14ac:dyDescent="0.25">
      <c r="A108" s="10">
        <v>141101</v>
      </c>
      <c r="B108" s="26" t="s">
        <v>310</v>
      </c>
      <c r="C108" s="25"/>
      <c r="D108" s="25" t="s">
        <v>40</v>
      </c>
      <c r="E108" s="25"/>
      <c r="F108" s="25"/>
      <c r="G108" s="25"/>
      <c r="H108" s="162" t="s">
        <v>39</v>
      </c>
      <c r="I108" s="124">
        <v>1555.4</v>
      </c>
      <c r="J108" s="125">
        <v>0.9</v>
      </c>
      <c r="K108" s="125"/>
      <c r="L108" s="126">
        <v>1399.9</v>
      </c>
      <c r="M108" s="53">
        <v>116.658</v>
      </c>
      <c r="N108" s="106"/>
      <c r="O108" s="22"/>
    </row>
    <row r="109" spans="1:15" s="122" customFormat="1" x14ac:dyDescent="0.25">
      <c r="A109" s="10">
        <v>141101</v>
      </c>
      <c r="B109" s="26" t="s">
        <v>311</v>
      </c>
      <c r="C109" s="25"/>
      <c r="D109" s="25"/>
      <c r="E109" s="25"/>
      <c r="F109" s="25" t="s">
        <v>41</v>
      </c>
      <c r="G109" s="25"/>
      <c r="H109" s="162" t="s">
        <v>39</v>
      </c>
      <c r="I109" s="124">
        <v>3698.2</v>
      </c>
      <c r="J109" s="125">
        <v>0.91450799999999999</v>
      </c>
      <c r="K109" s="125">
        <v>1.0161199999999999</v>
      </c>
      <c r="L109" s="126">
        <v>3382</v>
      </c>
      <c r="M109" s="53">
        <v>281.83300000000003</v>
      </c>
      <c r="N109" s="106"/>
      <c r="O109" s="22"/>
    </row>
    <row r="110" spans="1:15" s="122" customFormat="1" x14ac:dyDescent="0.25">
      <c r="A110" s="10">
        <v>141101</v>
      </c>
      <c r="B110" s="26" t="s">
        <v>312</v>
      </c>
      <c r="C110" s="25" t="s">
        <v>40</v>
      </c>
      <c r="D110" s="25"/>
      <c r="E110" s="25"/>
      <c r="F110" s="25"/>
      <c r="G110" s="25"/>
      <c r="H110" s="162" t="s">
        <v>39</v>
      </c>
      <c r="I110" s="124">
        <v>1259.9100000000001</v>
      </c>
      <c r="J110" s="125">
        <v>0.9</v>
      </c>
      <c r="K110" s="125"/>
      <c r="L110" s="126">
        <v>1133.9000000000001</v>
      </c>
      <c r="M110" s="53">
        <v>94.492000000000004</v>
      </c>
      <c r="N110" s="106"/>
      <c r="O110" s="22"/>
    </row>
    <row r="111" spans="1:15" s="122" customFormat="1" x14ac:dyDescent="0.25">
      <c r="A111" s="10">
        <v>141101</v>
      </c>
      <c r="B111" s="28" t="s">
        <v>313</v>
      </c>
      <c r="C111" s="25"/>
      <c r="D111" s="25"/>
      <c r="E111" s="25"/>
      <c r="F111" s="25"/>
      <c r="G111" s="25" t="s">
        <v>40</v>
      </c>
      <c r="H111" s="162" t="s">
        <v>39</v>
      </c>
      <c r="I111" s="124">
        <v>4474.8</v>
      </c>
      <c r="J111" s="125">
        <v>0.91239300000000012</v>
      </c>
      <c r="K111" s="125">
        <v>1.0137700000000001</v>
      </c>
      <c r="L111" s="126">
        <v>4082.8</v>
      </c>
      <c r="M111" s="53">
        <v>340.233</v>
      </c>
      <c r="N111" s="106"/>
      <c r="O111" s="22"/>
    </row>
    <row r="112" spans="1:15" s="122" customFormat="1" ht="21.75" customHeight="1" x14ac:dyDescent="0.25">
      <c r="A112" s="10">
        <v>141101</v>
      </c>
      <c r="B112" s="28" t="s">
        <v>314</v>
      </c>
      <c r="C112" s="25"/>
      <c r="D112" s="25"/>
      <c r="E112" s="25"/>
      <c r="F112" s="25"/>
      <c r="G112" s="25" t="s">
        <v>40</v>
      </c>
      <c r="H112" s="162" t="s">
        <v>39</v>
      </c>
      <c r="I112" s="124">
        <v>4474.8</v>
      </c>
      <c r="J112" s="125">
        <v>0.91198800000000002</v>
      </c>
      <c r="K112" s="125">
        <v>1.01332</v>
      </c>
      <c r="L112" s="126">
        <v>4081</v>
      </c>
      <c r="M112" s="53">
        <v>340.08300000000003</v>
      </c>
      <c r="N112" s="106"/>
      <c r="O112" s="22"/>
    </row>
    <row r="113" spans="1:15" s="122" customFormat="1" ht="26.25" customHeight="1" x14ac:dyDescent="0.25">
      <c r="A113" s="10">
        <v>141101</v>
      </c>
      <c r="B113" s="28" t="s">
        <v>315</v>
      </c>
      <c r="C113" s="25"/>
      <c r="D113" s="25" t="s">
        <v>40</v>
      </c>
      <c r="E113" s="25"/>
      <c r="F113" s="25"/>
      <c r="G113" s="25"/>
      <c r="H113" s="162" t="s">
        <v>39</v>
      </c>
      <c r="I113" s="124">
        <v>1555.4</v>
      </c>
      <c r="J113" s="125">
        <v>0.9</v>
      </c>
      <c r="K113" s="125"/>
      <c r="L113" s="126">
        <v>1399.9</v>
      </c>
      <c r="M113" s="53">
        <v>116.658</v>
      </c>
      <c r="N113" s="106"/>
      <c r="O113" s="22"/>
    </row>
    <row r="114" spans="1:15" s="122" customFormat="1" x14ac:dyDescent="0.25">
      <c r="A114" s="10">
        <v>141101</v>
      </c>
      <c r="B114" s="28" t="s">
        <v>316</v>
      </c>
      <c r="C114" s="25"/>
      <c r="D114" s="25"/>
      <c r="E114" s="25"/>
      <c r="F114" s="25"/>
      <c r="G114" s="25" t="s">
        <v>40</v>
      </c>
      <c r="H114" s="162" t="s">
        <v>39</v>
      </c>
      <c r="I114" s="124">
        <v>4474.8</v>
      </c>
      <c r="J114" s="125">
        <v>0.9</v>
      </c>
      <c r="K114" s="125"/>
      <c r="L114" s="126">
        <v>4027.3</v>
      </c>
      <c r="M114" s="53">
        <v>335.608</v>
      </c>
      <c r="N114" s="106"/>
      <c r="O114" s="22"/>
    </row>
    <row r="115" spans="1:15" s="122" customFormat="1" ht="24.75" customHeight="1" x14ac:dyDescent="0.25">
      <c r="A115" s="10">
        <v>141101</v>
      </c>
      <c r="B115" s="28" t="s">
        <v>317</v>
      </c>
      <c r="C115" s="25"/>
      <c r="D115" s="25"/>
      <c r="E115" s="25"/>
      <c r="F115" s="25"/>
      <c r="G115" s="25" t="s">
        <v>40</v>
      </c>
      <c r="H115" s="162" t="s">
        <v>39</v>
      </c>
      <c r="I115" s="124">
        <v>4474.8</v>
      </c>
      <c r="J115" s="125">
        <v>0.94939200000000001</v>
      </c>
      <c r="K115" s="125">
        <v>1.05488</v>
      </c>
      <c r="L115" s="126">
        <v>4248.3</v>
      </c>
      <c r="M115" s="53">
        <v>354.02499999999998</v>
      </c>
      <c r="N115" s="106"/>
      <c r="O115" s="22"/>
    </row>
    <row r="116" spans="1:15" s="122" customFormat="1" x14ac:dyDescent="0.25">
      <c r="A116" s="112">
        <v>150101</v>
      </c>
      <c r="B116" s="113" t="s">
        <v>318</v>
      </c>
      <c r="C116" s="115"/>
      <c r="D116" s="115"/>
      <c r="E116" s="115"/>
      <c r="F116" s="115"/>
      <c r="G116" s="115"/>
      <c r="H116" s="128"/>
      <c r="I116" s="129"/>
      <c r="J116" s="132"/>
      <c r="K116" s="133"/>
      <c r="L116" s="131"/>
      <c r="M116" s="120">
        <v>335.608</v>
      </c>
      <c r="N116" s="106"/>
      <c r="O116" s="22"/>
    </row>
    <row r="117" spans="1:15" s="122" customFormat="1" x14ac:dyDescent="0.25">
      <c r="A117" s="10">
        <v>150101</v>
      </c>
      <c r="B117" s="28" t="s">
        <v>319</v>
      </c>
      <c r="C117" s="25"/>
      <c r="D117" s="25"/>
      <c r="E117" s="25"/>
      <c r="F117" s="25"/>
      <c r="G117" s="25" t="s">
        <v>40</v>
      </c>
      <c r="H117" s="162" t="s">
        <v>39</v>
      </c>
      <c r="I117" s="124">
        <v>4474.8</v>
      </c>
      <c r="J117" s="125">
        <v>0.9</v>
      </c>
      <c r="K117" s="125"/>
      <c r="L117" s="126">
        <v>4027.3</v>
      </c>
      <c r="M117" s="53">
        <v>335.608</v>
      </c>
      <c r="N117" s="106"/>
      <c r="O117" s="22"/>
    </row>
    <row r="118" spans="1:15" s="122" customFormat="1" x14ac:dyDescent="0.25">
      <c r="A118" s="112">
        <v>160101</v>
      </c>
      <c r="B118" s="113" t="s">
        <v>320</v>
      </c>
      <c r="C118" s="115"/>
      <c r="D118" s="115"/>
      <c r="E118" s="115"/>
      <c r="F118" s="115"/>
      <c r="G118" s="115"/>
      <c r="H118" s="128"/>
      <c r="I118" s="129"/>
      <c r="J118" s="132"/>
      <c r="K118" s="133"/>
      <c r="L118" s="131"/>
      <c r="M118" s="120">
        <v>1560.6079999999999</v>
      </c>
      <c r="N118" s="106"/>
      <c r="O118" s="22"/>
    </row>
    <row r="119" spans="1:15" s="122" customFormat="1" ht="28.5" customHeight="1" x14ac:dyDescent="0.25">
      <c r="A119" s="10">
        <v>160101</v>
      </c>
      <c r="B119" s="28" t="s">
        <v>321</v>
      </c>
      <c r="C119" s="25"/>
      <c r="D119" s="25"/>
      <c r="E119" s="25" t="s">
        <v>40</v>
      </c>
      <c r="F119" s="25"/>
      <c r="G119" s="25"/>
      <c r="H119" s="162" t="s">
        <v>39</v>
      </c>
      <c r="I119" s="124">
        <v>3110.9</v>
      </c>
      <c r="J119" s="125">
        <v>0.9</v>
      </c>
      <c r="K119" s="125"/>
      <c r="L119" s="126">
        <v>2799.8</v>
      </c>
      <c r="M119" s="53">
        <v>233.31700000000001</v>
      </c>
      <c r="N119" s="106"/>
      <c r="O119" s="22"/>
    </row>
    <row r="120" spans="1:15" s="122" customFormat="1" x14ac:dyDescent="0.25">
      <c r="A120" s="10">
        <v>160101</v>
      </c>
      <c r="B120" s="26" t="s">
        <v>322</v>
      </c>
      <c r="C120" s="25"/>
      <c r="D120" s="25" t="s">
        <v>40</v>
      </c>
      <c r="E120" s="25"/>
      <c r="F120" s="25"/>
      <c r="G120" s="25"/>
      <c r="H120" s="162" t="s">
        <v>39</v>
      </c>
      <c r="I120" s="124">
        <v>1555.4</v>
      </c>
      <c r="J120" s="125">
        <v>0.9</v>
      </c>
      <c r="K120" s="125"/>
      <c r="L120" s="126">
        <v>1399.9</v>
      </c>
      <c r="M120" s="53">
        <v>116.658</v>
      </c>
      <c r="N120" s="106"/>
      <c r="O120" s="22"/>
    </row>
    <row r="121" spans="1:15" s="122" customFormat="1" x14ac:dyDescent="0.25">
      <c r="A121" s="10">
        <v>160101</v>
      </c>
      <c r="B121" s="28" t="s">
        <v>323</v>
      </c>
      <c r="C121" s="25"/>
      <c r="D121" s="25" t="s">
        <v>40</v>
      </c>
      <c r="E121" s="25"/>
      <c r="F121" s="25"/>
      <c r="G121" s="25"/>
      <c r="H121" s="162" t="s">
        <v>39</v>
      </c>
      <c r="I121" s="124">
        <v>1555.4</v>
      </c>
      <c r="J121" s="125">
        <v>0.9</v>
      </c>
      <c r="K121" s="125"/>
      <c r="L121" s="126">
        <v>1399.9</v>
      </c>
      <c r="M121" s="53">
        <v>116.658</v>
      </c>
      <c r="N121" s="106"/>
      <c r="O121" s="22"/>
    </row>
    <row r="122" spans="1:15" s="122" customFormat="1" x14ac:dyDescent="0.25">
      <c r="A122" s="10">
        <v>160101</v>
      </c>
      <c r="B122" s="28" t="s">
        <v>324</v>
      </c>
      <c r="C122" s="25"/>
      <c r="D122" s="25"/>
      <c r="E122" s="25" t="s">
        <v>40</v>
      </c>
      <c r="F122" s="25"/>
      <c r="G122" s="25"/>
      <c r="H122" s="162" t="s">
        <v>39</v>
      </c>
      <c r="I122" s="124">
        <v>3110.9</v>
      </c>
      <c r="J122" s="125">
        <v>0.9</v>
      </c>
      <c r="K122" s="125"/>
      <c r="L122" s="126">
        <v>2799.8</v>
      </c>
      <c r="M122" s="53">
        <v>233.31700000000001</v>
      </c>
      <c r="N122" s="106"/>
      <c r="O122" s="22"/>
    </row>
    <row r="123" spans="1:15" s="122" customFormat="1" x14ac:dyDescent="0.25">
      <c r="A123" s="10">
        <v>160101</v>
      </c>
      <c r="B123" s="28" t="s">
        <v>325</v>
      </c>
      <c r="C123" s="25"/>
      <c r="D123" s="25" t="s">
        <v>40</v>
      </c>
      <c r="E123" s="25"/>
      <c r="F123" s="25"/>
      <c r="G123" s="25"/>
      <c r="H123" s="162" t="s">
        <v>39</v>
      </c>
      <c r="I123" s="124">
        <v>1555.4</v>
      </c>
      <c r="J123" s="125">
        <v>0.9</v>
      </c>
      <c r="K123" s="125"/>
      <c r="L123" s="126">
        <v>1399.9</v>
      </c>
      <c r="M123" s="53">
        <v>116.658</v>
      </c>
      <c r="N123" s="106"/>
      <c r="O123" s="22"/>
    </row>
    <row r="124" spans="1:15" s="122" customFormat="1" x14ac:dyDescent="0.25">
      <c r="A124" s="10">
        <v>160101</v>
      </c>
      <c r="B124" s="28" t="s">
        <v>326</v>
      </c>
      <c r="C124" s="25"/>
      <c r="D124" s="25" t="s">
        <v>40</v>
      </c>
      <c r="E124" s="25"/>
      <c r="F124" s="25"/>
      <c r="G124" s="25"/>
      <c r="H124" s="162" t="s">
        <v>39</v>
      </c>
      <c r="I124" s="124">
        <v>1555.4</v>
      </c>
      <c r="J124" s="125">
        <v>0.9</v>
      </c>
      <c r="K124" s="125"/>
      <c r="L124" s="126">
        <v>1399.9</v>
      </c>
      <c r="M124" s="53">
        <v>116.658</v>
      </c>
      <c r="N124" s="106"/>
      <c r="O124" s="22"/>
    </row>
    <row r="125" spans="1:15" s="122" customFormat="1" x14ac:dyDescent="0.25">
      <c r="A125" s="10">
        <v>160101</v>
      </c>
      <c r="B125" s="28" t="s">
        <v>327</v>
      </c>
      <c r="C125" s="25"/>
      <c r="D125" s="25"/>
      <c r="E125" s="25"/>
      <c r="F125" s="25" t="s">
        <v>41</v>
      </c>
      <c r="G125" s="25"/>
      <c r="H125" s="162" t="s">
        <v>39</v>
      </c>
      <c r="I125" s="124">
        <v>3698.2</v>
      </c>
      <c r="J125" s="125">
        <v>0.9</v>
      </c>
      <c r="K125" s="125"/>
      <c r="L125" s="126">
        <v>3328.4</v>
      </c>
      <c r="M125" s="53">
        <v>277.36700000000002</v>
      </c>
      <c r="N125" s="106"/>
      <c r="O125" s="22"/>
    </row>
    <row r="126" spans="1:15" s="122" customFormat="1" x14ac:dyDescent="0.25">
      <c r="A126" s="10">
        <v>160101</v>
      </c>
      <c r="B126" s="28" t="s">
        <v>328</v>
      </c>
      <c r="C126" s="25"/>
      <c r="D126" s="25"/>
      <c r="E126" s="25" t="s">
        <v>40</v>
      </c>
      <c r="F126" s="25"/>
      <c r="G126" s="25"/>
      <c r="H126" s="162" t="s">
        <v>39</v>
      </c>
      <c r="I126" s="124">
        <v>3110.9</v>
      </c>
      <c r="J126" s="125">
        <v>0.9</v>
      </c>
      <c r="K126" s="125"/>
      <c r="L126" s="126">
        <v>2799.8</v>
      </c>
      <c r="M126" s="53">
        <v>233.31700000000001</v>
      </c>
      <c r="N126" s="106"/>
      <c r="O126" s="22"/>
    </row>
    <row r="127" spans="1:15" s="122" customFormat="1" x14ac:dyDescent="0.25">
      <c r="A127" s="10">
        <v>160101</v>
      </c>
      <c r="B127" s="28" t="s">
        <v>329</v>
      </c>
      <c r="C127" s="25"/>
      <c r="D127" s="25" t="s">
        <v>40</v>
      </c>
      <c r="E127" s="25"/>
      <c r="F127" s="25"/>
      <c r="G127" s="25"/>
      <c r="H127" s="162" t="s">
        <v>39</v>
      </c>
      <c r="I127" s="124">
        <v>1555.4</v>
      </c>
      <c r="J127" s="125">
        <v>0.9</v>
      </c>
      <c r="K127" s="125"/>
      <c r="L127" s="126">
        <v>1399.9</v>
      </c>
      <c r="M127" s="53">
        <v>116.658</v>
      </c>
      <c r="N127" s="106"/>
      <c r="O127" s="22"/>
    </row>
    <row r="128" spans="1:15" s="122" customFormat="1" x14ac:dyDescent="0.25">
      <c r="A128" s="112">
        <v>170101</v>
      </c>
      <c r="B128" s="113" t="s">
        <v>330</v>
      </c>
      <c r="C128" s="115"/>
      <c r="D128" s="115"/>
      <c r="E128" s="115"/>
      <c r="F128" s="115"/>
      <c r="G128" s="115"/>
      <c r="H128" s="128"/>
      <c r="I128" s="129"/>
      <c r="J128" s="130"/>
      <c r="K128" s="130"/>
      <c r="L128" s="131"/>
      <c r="M128" s="120">
        <v>3695.5659999999998</v>
      </c>
      <c r="N128" s="106"/>
      <c r="O128" s="22"/>
    </row>
    <row r="129" spans="1:15" s="122" customFormat="1" x14ac:dyDescent="0.25">
      <c r="A129" s="10">
        <v>170101</v>
      </c>
      <c r="B129" s="28" t="s">
        <v>331</v>
      </c>
      <c r="C129" s="25"/>
      <c r="D129" s="25" t="s">
        <v>40</v>
      </c>
      <c r="E129" s="25"/>
      <c r="F129" s="25"/>
      <c r="G129" s="25"/>
      <c r="H129" s="162" t="s">
        <v>39</v>
      </c>
      <c r="I129" s="124">
        <v>1555.4</v>
      </c>
      <c r="J129" s="125">
        <v>0.90658800000000006</v>
      </c>
      <c r="K129" s="125">
        <v>1.00732</v>
      </c>
      <c r="L129" s="126">
        <v>1410.1</v>
      </c>
      <c r="M129" s="53">
        <v>117.508</v>
      </c>
      <c r="N129" s="106"/>
      <c r="O129" s="22"/>
    </row>
    <row r="130" spans="1:15" s="122" customFormat="1" x14ac:dyDescent="0.25">
      <c r="A130" s="10">
        <v>170101</v>
      </c>
      <c r="B130" s="28" t="s">
        <v>332</v>
      </c>
      <c r="C130" s="25"/>
      <c r="D130" s="25" t="s">
        <v>40</v>
      </c>
      <c r="E130" s="25"/>
      <c r="F130" s="25"/>
      <c r="G130" s="25"/>
      <c r="H130" s="162" t="s">
        <v>39</v>
      </c>
      <c r="I130" s="124">
        <v>1555.4</v>
      </c>
      <c r="J130" s="125">
        <v>0.90418500000000002</v>
      </c>
      <c r="K130" s="125">
        <v>1.00465</v>
      </c>
      <c r="L130" s="126">
        <v>1406.4</v>
      </c>
      <c r="M130" s="53">
        <v>117.2</v>
      </c>
      <c r="N130" s="106"/>
      <c r="O130" s="22"/>
    </row>
    <row r="131" spans="1:15" s="122" customFormat="1" x14ac:dyDescent="0.25">
      <c r="A131" s="10">
        <v>170101</v>
      </c>
      <c r="B131" s="28" t="s">
        <v>333</v>
      </c>
      <c r="C131" s="25"/>
      <c r="D131" s="25" t="s">
        <v>40</v>
      </c>
      <c r="E131" s="25"/>
      <c r="F131" s="25"/>
      <c r="G131" s="25"/>
      <c r="H131" s="162" t="s">
        <v>39</v>
      </c>
      <c r="I131" s="124">
        <v>1555.4</v>
      </c>
      <c r="J131" s="125">
        <v>0.90969299999999997</v>
      </c>
      <c r="K131" s="125">
        <v>1.0107699999999999</v>
      </c>
      <c r="L131" s="126">
        <v>1414.9</v>
      </c>
      <c r="M131" s="53">
        <v>117.908</v>
      </c>
      <c r="N131" s="106"/>
      <c r="O131" s="22"/>
    </row>
    <row r="132" spans="1:15" s="122" customFormat="1" x14ac:dyDescent="0.25">
      <c r="A132" s="10">
        <v>170101</v>
      </c>
      <c r="B132" s="28" t="s">
        <v>334</v>
      </c>
      <c r="C132" s="25"/>
      <c r="D132" s="25" t="s">
        <v>40</v>
      </c>
      <c r="E132" s="25"/>
      <c r="F132" s="25"/>
      <c r="G132" s="25"/>
      <c r="H132" s="162" t="s">
        <v>39</v>
      </c>
      <c r="I132" s="124">
        <v>1555.4</v>
      </c>
      <c r="J132" s="125">
        <v>0.90379799999999988</v>
      </c>
      <c r="K132" s="125">
        <v>1.0042199999999999</v>
      </c>
      <c r="L132" s="126">
        <v>1405.8</v>
      </c>
      <c r="M132" s="53">
        <v>117.15</v>
      </c>
      <c r="N132" s="106"/>
      <c r="O132" s="22"/>
    </row>
    <row r="133" spans="1:15" s="122" customFormat="1" x14ac:dyDescent="0.25">
      <c r="A133" s="10">
        <v>170101</v>
      </c>
      <c r="B133" s="28" t="s">
        <v>335</v>
      </c>
      <c r="C133" s="25"/>
      <c r="D133" s="25" t="s">
        <v>40</v>
      </c>
      <c r="E133" s="25"/>
      <c r="F133" s="25"/>
      <c r="G133" s="25"/>
      <c r="H133" s="162" t="s">
        <v>39</v>
      </c>
      <c r="I133" s="124">
        <v>1555.4</v>
      </c>
      <c r="J133" s="125">
        <v>0.90418500000000002</v>
      </c>
      <c r="K133" s="125">
        <v>1.00465</v>
      </c>
      <c r="L133" s="126">
        <v>1406.4</v>
      </c>
      <c r="M133" s="53">
        <v>117.2</v>
      </c>
      <c r="N133" s="106"/>
      <c r="O133" s="22"/>
    </row>
    <row r="134" spans="1:15" s="122" customFormat="1" x14ac:dyDescent="0.25">
      <c r="A134" s="10">
        <v>170101</v>
      </c>
      <c r="B134" s="28" t="s">
        <v>336</v>
      </c>
      <c r="C134" s="25"/>
      <c r="D134" s="25" t="s">
        <v>40</v>
      </c>
      <c r="E134" s="25"/>
      <c r="F134" s="25"/>
      <c r="G134" s="25"/>
      <c r="H134" s="162" t="s">
        <v>39</v>
      </c>
      <c r="I134" s="124">
        <v>1555.4</v>
      </c>
      <c r="J134" s="125">
        <v>0.90774900000000003</v>
      </c>
      <c r="K134" s="125">
        <v>1.00861</v>
      </c>
      <c r="L134" s="126">
        <v>1411.9</v>
      </c>
      <c r="M134" s="53">
        <v>117.658</v>
      </c>
      <c r="N134" s="106"/>
      <c r="O134" s="22"/>
    </row>
    <row r="135" spans="1:15" s="122" customFormat="1" x14ac:dyDescent="0.25">
      <c r="A135" s="10">
        <v>170101</v>
      </c>
      <c r="B135" s="28" t="s">
        <v>337</v>
      </c>
      <c r="C135" s="25"/>
      <c r="D135" s="25" t="s">
        <v>40</v>
      </c>
      <c r="E135" s="27"/>
      <c r="F135" s="25"/>
      <c r="G135" s="25"/>
      <c r="H135" s="162" t="s">
        <v>39</v>
      </c>
      <c r="I135" s="124">
        <v>1555.4</v>
      </c>
      <c r="J135" s="125">
        <v>0.90883799999999992</v>
      </c>
      <c r="K135" s="125">
        <v>1.0098199999999999</v>
      </c>
      <c r="L135" s="126">
        <v>1413.6</v>
      </c>
      <c r="M135" s="53">
        <v>117.8</v>
      </c>
      <c r="N135" s="106"/>
      <c r="O135" s="22"/>
    </row>
    <row r="136" spans="1:15" s="122" customFormat="1" x14ac:dyDescent="0.25">
      <c r="A136" s="10">
        <v>170101</v>
      </c>
      <c r="B136" s="28" t="s">
        <v>338</v>
      </c>
      <c r="C136" s="25"/>
      <c r="D136" s="25" t="s">
        <v>40</v>
      </c>
      <c r="E136" s="25"/>
      <c r="F136" s="25"/>
      <c r="G136" s="25"/>
      <c r="H136" s="162" t="s">
        <v>39</v>
      </c>
      <c r="I136" s="124">
        <v>1555.4</v>
      </c>
      <c r="J136" s="125">
        <v>0.90558000000000005</v>
      </c>
      <c r="K136" s="125">
        <v>1.0062</v>
      </c>
      <c r="L136" s="126">
        <v>1408.5</v>
      </c>
      <c r="M136" s="53">
        <v>117.375</v>
      </c>
      <c r="N136" s="106"/>
      <c r="O136" s="22"/>
    </row>
    <row r="137" spans="1:15" s="122" customFormat="1" x14ac:dyDescent="0.25">
      <c r="A137" s="10">
        <v>170101</v>
      </c>
      <c r="B137" s="28" t="s">
        <v>339</v>
      </c>
      <c r="C137" s="25"/>
      <c r="D137" s="25" t="s">
        <v>40</v>
      </c>
      <c r="E137" s="25"/>
      <c r="F137" s="25"/>
      <c r="G137" s="25"/>
      <c r="H137" s="162" t="s">
        <v>39</v>
      </c>
      <c r="I137" s="124">
        <v>1555.4</v>
      </c>
      <c r="J137" s="125">
        <v>0.90589500000000012</v>
      </c>
      <c r="K137" s="125">
        <v>1.0065500000000001</v>
      </c>
      <c r="L137" s="126">
        <v>1409</v>
      </c>
      <c r="M137" s="53">
        <v>117.417</v>
      </c>
      <c r="N137" s="106"/>
      <c r="O137" s="22"/>
    </row>
    <row r="138" spans="1:15" s="122" customFormat="1" x14ac:dyDescent="0.25">
      <c r="A138" s="10">
        <v>170101</v>
      </c>
      <c r="B138" s="28" t="s">
        <v>340</v>
      </c>
      <c r="C138" s="25"/>
      <c r="D138" s="25" t="s">
        <v>40</v>
      </c>
      <c r="E138" s="25"/>
      <c r="F138" s="25"/>
      <c r="G138" s="25"/>
      <c r="H138" s="162" t="s">
        <v>39</v>
      </c>
      <c r="I138" s="124">
        <v>1555.4</v>
      </c>
      <c r="J138" s="125">
        <v>0.90573300000000001</v>
      </c>
      <c r="K138" s="125">
        <v>1.00637</v>
      </c>
      <c r="L138" s="126">
        <v>1408.8</v>
      </c>
      <c r="M138" s="53">
        <v>117.4</v>
      </c>
      <c r="N138" s="106"/>
      <c r="O138" s="22"/>
    </row>
    <row r="139" spans="1:15" s="122" customFormat="1" x14ac:dyDescent="0.25">
      <c r="A139" s="10">
        <v>170101</v>
      </c>
      <c r="B139" s="28" t="s">
        <v>341</v>
      </c>
      <c r="C139" s="25"/>
      <c r="D139" s="25" t="s">
        <v>40</v>
      </c>
      <c r="E139" s="25"/>
      <c r="F139" s="25"/>
      <c r="G139" s="25"/>
      <c r="H139" s="162" t="s">
        <v>39</v>
      </c>
      <c r="I139" s="124">
        <v>1555.4</v>
      </c>
      <c r="J139" s="125">
        <v>0.90697499999999998</v>
      </c>
      <c r="K139" s="125">
        <v>1.0077499999999999</v>
      </c>
      <c r="L139" s="126">
        <v>1410.7</v>
      </c>
      <c r="M139" s="53">
        <v>117.55800000000001</v>
      </c>
      <c r="N139" s="106"/>
      <c r="O139" s="22"/>
    </row>
    <row r="140" spans="1:15" s="122" customFormat="1" x14ac:dyDescent="0.25">
      <c r="A140" s="10">
        <v>170101</v>
      </c>
      <c r="B140" s="28" t="s">
        <v>342</v>
      </c>
      <c r="C140" s="25"/>
      <c r="D140" s="25" t="s">
        <v>40</v>
      </c>
      <c r="E140" s="25"/>
      <c r="F140" s="25"/>
      <c r="G140" s="25"/>
      <c r="H140" s="162" t="s">
        <v>39</v>
      </c>
      <c r="I140" s="124">
        <v>1555.4</v>
      </c>
      <c r="J140" s="125">
        <v>0.91100700000000001</v>
      </c>
      <c r="K140" s="125">
        <v>1.01223</v>
      </c>
      <c r="L140" s="126">
        <v>1417</v>
      </c>
      <c r="M140" s="53">
        <v>118.083</v>
      </c>
      <c r="N140" s="106"/>
      <c r="O140" s="22"/>
    </row>
    <row r="141" spans="1:15" s="122" customFormat="1" x14ac:dyDescent="0.25">
      <c r="A141" s="10">
        <v>170101</v>
      </c>
      <c r="B141" s="28" t="s">
        <v>343</v>
      </c>
      <c r="C141" s="25"/>
      <c r="D141" s="25" t="s">
        <v>40</v>
      </c>
      <c r="E141" s="25"/>
      <c r="F141" s="25"/>
      <c r="G141" s="25"/>
      <c r="H141" s="162" t="s">
        <v>39</v>
      </c>
      <c r="I141" s="124">
        <v>1555.4</v>
      </c>
      <c r="J141" s="125">
        <v>0.90209699999999993</v>
      </c>
      <c r="K141" s="125">
        <v>1.0023299999999999</v>
      </c>
      <c r="L141" s="126">
        <v>1403.1</v>
      </c>
      <c r="M141" s="53">
        <v>116.925</v>
      </c>
      <c r="N141" s="106"/>
      <c r="O141" s="22"/>
    </row>
    <row r="142" spans="1:15" s="122" customFormat="1" x14ac:dyDescent="0.25">
      <c r="A142" s="10">
        <v>170101</v>
      </c>
      <c r="B142" s="28" t="s">
        <v>220</v>
      </c>
      <c r="C142" s="25"/>
      <c r="D142" s="25" t="s">
        <v>40</v>
      </c>
      <c r="E142" s="25"/>
      <c r="F142" s="25"/>
      <c r="G142" s="25"/>
      <c r="H142" s="162" t="s">
        <v>39</v>
      </c>
      <c r="I142" s="124">
        <v>1555.4</v>
      </c>
      <c r="J142" s="125">
        <v>0.91100700000000001</v>
      </c>
      <c r="K142" s="125">
        <v>1.01223</v>
      </c>
      <c r="L142" s="126">
        <v>1417</v>
      </c>
      <c r="M142" s="53">
        <v>118.083</v>
      </c>
      <c r="N142" s="106"/>
      <c r="O142" s="22"/>
    </row>
    <row r="143" spans="1:15" s="122" customFormat="1" x14ac:dyDescent="0.25">
      <c r="A143" s="10">
        <v>170101</v>
      </c>
      <c r="B143" s="26" t="s">
        <v>344</v>
      </c>
      <c r="C143" s="25"/>
      <c r="D143" s="25" t="s">
        <v>40</v>
      </c>
      <c r="E143" s="25"/>
      <c r="F143" s="25"/>
      <c r="G143" s="25"/>
      <c r="H143" s="162" t="s">
        <v>39</v>
      </c>
      <c r="I143" s="124">
        <v>1555.4</v>
      </c>
      <c r="J143" s="125">
        <v>0.90682199999999991</v>
      </c>
      <c r="K143" s="125">
        <v>1.0075799999999999</v>
      </c>
      <c r="L143" s="126">
        <v>1410.5</v>
      </c>
      <c r="M143" s="53">
        <v>117.542</v>
      </c>
      <c r="N143" s="106"/>
      <c r="O143" s="22"/>
    </row>
    <row r="144" spans="1:15" s="122" customFormat="1" x14ac:dyDescent="0.25">
      <c r="A144" s="10">
        <v>170101</v>
      </c>
      <c r="B144" s="28" t="s">
        <v>345</v>
      </c>
      <c r="C144" s="25"/>
      <c r="D144" s="25"/>
      <c r="E144" s="25" t="s">
        <v>40</v>
      </c>
      <c r="F144" s="25"/>
      <c r="G144" s="25"/>
      <c r="H144" s="162" t="s">
        <v>39</v>
      </c>
      <c r="I144" s="124">
        <v>3110.9</v>
      </c>
      <c r="J144" s="125">
        <v>0.90682199999999991</v>
      </c>
      <c r="K144" s="125">
        <v>1.0075799999999999</v>
      </c>
      <c r="L144" s="126">
        <v>2821</v>
      </c>
      <c r="M144" s="53">
        <v>235.083</v>
      </c>
      <c r="N144" s="106"/>
      <c r="O144" s="22"/>
    </row>
    <row r="145" spans="1:15" s="122" customFormat="1" x14ac:dyDescent="0.25">
      <c r="A145" s="10">
        <v>170101</v>
      </c>
      <c r="B145" s="28" t="s">
        <v>346</v>
      </c>
      <c r="C145" s="25"/>
      <c r="D145" s="25"/>
      <c r="E145" s="25"/>
      <c r="F145" s="25" t="s">
        <v>40</v>
      </c>
      <c r="G145" s="25"/>
      <c r="H145" s="162" t="s">
        <v>39</v>
      </c>
      <c r="I145" s="124">
        <v>3698.2</v>
      </c>
      <c r="J145" s="125">
        <v>0.90883799999999992</v>
      </c>
      <c r="K145" s="125">
        <v>1.0098199999999999</v>
      </c>
      <c r="L145" s="126">
        <v>3361.1</v>
      </c>
      <c r="M145" s="53">
        <v>280.09199999999998</v>
      </c>
      <c r="N145" s="106"/>
      <c r="O145" s="22"/>
    </row>
    <row r="146" spans="1:15" s="122" customFormat="1" ht="30.75" customHeight="1" x14ac:dyDescent="0.25">
      <c r="A146" s="10">
        <v>170101</v>
      </c>
      <c r="B146" s="28" t="s">
        <v>347</v>
      </c>
      <c r="C146" s="25"/>
      <c r="D146" s="25"/>
      <c r="E146" s="25" t="s">
        <v>40</v>
      </c>
      <c r="F146" s="25"/>
      <c r="G146" s="25"/>
      <c r="H146" s="162" t="s">
        <v>39</v>
      </c>
      <c r="I146" s="124">
        <v>3110.9</v>
      </c>
      <c r="J146" s="125">
        <v>0.90895499999999996</v>
      </c>
      <c r="K146" s="125">
        <v>1.0099499999999999</v>
      </c>
      <c r="L146" s="126">
        <v>2827.7</v>
      </c>
      <c r="M146" s="53">
        <v>235.642</v>
      </c>
      <c r="N146" s="106"/>
      <c r="O146" s="22"/>
    </row>
    <row r="147" spans="1:15" s="122" customFormat="1" ht="30" customHeight="1" x14ac:dyDescent="0.25">
      <c r="A147" s="10">
        <v>170101</v>
      </c>
      <c r="B147" s="28" t="s">
        <v>348</v>
      </c>
      <c r="C147" s="25"/>
      <c r="D147" s="25"/>
      <c r="E147" s="25"/>
      <c r="F147" s="25"/>
      <c r="G147" s="25" t="s">
        <v>41</v>
      </c>
      <c r="H147" s="162" t="s">
        <v>39</v>
      </c>
      <c r="I147" s="124">
        <v>4474.8</v>
      </c>
      <c r="J147" s="125">
        <v>0.91102500000000008</v>
      </c>
      <c r="K147" s="125">
        <v>1.0122500000000001</v>
      </c>
      <c r="L147" s="126">
        <v>4076.7</v>
      </c>
      <c r="M147" s="53">
        <v>339.72500000000002</v>
      </c>
      <c r="N147" s="106"/>
      <c r="O147" s="22"/>
    </row>
    <row r="148" spans="1:15" s="122" customFormat="1" x14ac:dyDescent="0.25">
      <c r="A148" s="10">
        <v>170101</v>
      </c>
      <c r="B148" s="28" t="s">
        <v>349</v>
      </c>
      <c r="C148" s="25"/>
      <c r="D148" s="25"/>
      <c r="E148" s="25"/>
      <c r="F148" s="25" t="s">
        <v>40</v>
      </c>
      <c r="G148" s="25"/>
      <c r="H148" s="162" t="s">
        <v>39</v>
      </c>
      <c r="I148" s="124">
        <v>3698.2</v>
      </c>
      <c r="J148" s="125">
        <v>0.91111500000000012</v>
      </c>
      <c r="K148" s="125">
        <v>1.0123500000000001</v>
      </c>
      <c r="L148" s="126">
        <v>3369.5</v>
      </c>
      <c r="M148" s="53">
        <v>280.79199999999997</v>
      </c>
      <c r="N148" s="106"/>
      <c r="O148" s="22"/>
    </row>
    <row r="149" spans="1:15" s="122" customFormat="1" x14ac:dyDescent="0.25">
      <c r="A149" s="10">
        <v>170101</v>
      </c>
      <c r="B149" s="28" t="s">
        <v>350</v>
      </c>
      <c r="C149" s="25"/>
      <c r="D149" s="25"/>
      <c r="E149" s="25"/>
      <c r="F149" s="25" t="s">
        <v>41</v>
      </c>
      <c r="G149" s="25"/>
      <c r="H149" s="162" t="s">
        <v>39</v>
      </c>
      <c r="I149" s="124">
        <v>3698.2</v>
      </c>
      <c r="J149" s="125">
        <v>0.91007100000000007</v>
      </c>
      <c r="K149" s="125">
        <v>1.01119</v>
      </c>
      <c r="L149" s="126">
        <v>3365.6</v>
      </c>
      <c r="M149" s="53">
        <v>280.46699999999998</v>
      </c>
      <c r="N149" s="106"/>
      <c r="O149" s="22"/>
    </row>
    <row r="150" spans="1:15" s="122" customFormat="1" x14ac:dyDescent="0.25">
      <c r="A150" s="10">
        <v>170101</v>
      </c>
      <c r="B150" s="28" t="s">
        <v>351</v>
      </c>
      <c r="C150" s="25"/>
      <c r="D150" s="25"/>
      <c r="E150" s="25"/>
      <c r="F150" s="25" t="s">
        <v>41</v>
      </c>
      <c r="G150" s="25"/>
      <c r="H150" s="162" t="s">
        <v>39</v>
      </c>
      <c r="I150" s="124">
        <v>3698.2</v>
      </c>
      <c r="J150" s="125">
        <v>0.91167299999999996</v>
      </c>
      <c r="K150" s="125">
        <v>1.0129699999999999</v>
      </c>
      <c r="L150" s="126">
        <v>3371.5</v>
      </c>
      <c r="M150" s="53">
        <v>280.95800000000003</v>
      </c>
      <c r="N150" s="106"/>
      <c r="O150" s="22"/>
    </row>
    <row r="151" spans="1:15" s="122" customFormat="1" x14ac:dyDescent="0.25">
      <c r="A151" s="112">
        <v>191901</v>
      </c>
      <c r="B151" s="113" t="s">
        <v>352</v>
      </c>
      <c r="C151" s="115"/>
      <c r="D151" s="115"/>
      <c r="E151" s="115"/>
      <c r="F151" s="115"/>
      <c r="G151" s="115"/>
      <c r="H151" s="128"/>
      <c r="I151" s="129"/>
      <c r="J151" s="130"/>
      <c r="K151" s="130"/>
      <c r="L151" s="131"/>
      <c r="M151" s="120">
        <v>4984.0640000000003</v>
      </c>
      <c r="N151" s="106"/>
      <c r="O151" s="22"/>
    </row>
    <row r="152" spans="1:15" s="122" customFormat="1" x14ac:dyDescent="0.25">
      <c r="A152" s="10">
        <v>191901</v>
      </c>
      <c r="B152" s="28" t="s">
        <v>353</v>
      </c>
      <c r="C152" s="25"/>
      <c r="D152" s="25" t="s">
        <v>40</v>
      </c>
      <c r="E152" s="25"/>
      <c r="F152" s="25"/>
      <c r="G152" s="25"/>
      <c r="H152" s="162" t="s">
        <v>39</v>
      </c>
      <c r="I152" s="124">
        <v>1555.4</v>
      </c>
      <c r="J152" s="125">
        <v>0.9063540000000001</v>
      </c>
      <c r="K152" s="125">
        <v>1.0070600000000001</v>
      </c>
      <c r="L152" s="126">
        <v>1409.7</v>
      </c>
      <c r="M152" s="53">
        <v>117.47499999999999</v>
      </c>
      <c r="N152" s="106"/>
      <c r="O152" s="22"/>
    </row>
    <row r="153" spans="1:15" s="122" customFormat="1" x14ac:dyDescent="0.25">
      <c r="A153" s="10">
        <v>191901</v>
      </c>
      <c r="B153" s="28" t="s">
        <v>354</v>
      </c>
      <c r="C153" s="25"/>
      <c r="D153" s="25" t="s">
        <v>40</v>
      </c>
      <c r="E153" s="25"/>
      <c r="F153" s="25"/>
      <c r="G153" s="25"/>
      <c r="H153" s="162" t="s">
        <v>39</v>
      </c>
      <c r="I153" s="124">
        <v>1555.4</v>
      </c>
      <c r="J153" s="125">
        <v>0.90969299999999997</v>
      </c>
      <c r="K153" s="125">
        <v>1.0107699999999999</v>
      </c>
      <c r="L153" s="126">
        <v>1414.9</v>
      </c>
      <c r="M153" s="53">
        <v>117.908</v>
      </c>
      <c r="N153" s="106"/>
      <c r="O153" s="22"/>
    </row>
    <row r="154" spans="1:15" s="122" customFormat="1" x14ac:dyDescent="0.25">
      <c r="A154" s="10">
        <v>191901</v>
      </c>
      <c r="B154" s="28" t="s">
        <v>355</v>
      </c>
      <c r="C154" s="25"/>
      <c r="D154" s="25" t="s">
        <v>40</v>
      </c>
      <c r="E154" s="25"/>
      <c r="F154" s="25"/>
      <c r="G154" s="25"/>
      <c r="H154" s="162" t="s">
        <v>39</v>
      </c>
      <c r="I154" s="124">
        <v>1555.4</v>
      </c>
      <c r="J154" s="125">
        <v>0.91015199999999996</v>
      </c>
      <c r="K154" s="125">
        <v>1.01128</v>
      </c>
      <c r="L154" s="126">
        <v>1415.7</v>
      </c>
      <c r="M154" s="53">
        <v>117.97499999999999</v>
      </c>
      <c r="N154" s="106"/>
      <c r="O154" s="22"/>
    </row>
    <row r="155" spans="1:15" s="122" customFormat="1" x14ac:dyDescent="0.25">
      <c r="A155" s="10">
        <v>191901</v>
      </c>
      <c r="B155" s="28" t="s">
        <v>356</v>
      </c>
      <c r="C155" s="25"/>
      <c r="D155" s="25"/>
      <c r="E155" s="25" t="s">
        <v>40</v>
      </c>
      <c r="F155" s="25"/>
      <c r="G155" s="25"/>
      <c r="H155" s="162" t="s">
        <v>39</v>
      </c>
      <c r="I155" s="124">
        <v>3110.9</v>
      </c>
      <c r="J155" s="125">
        <v>0.90213299999999996</v>
      </c>
      <c r="K155" s="125">
        <v>1.00237</v>
      </c>
      <c r="L155" s="126">
        <v>2806.4</v>
      </c>
      <c r="M155" s="53">
        <v>233.86699999999999</v>
      </c>
      <c r="N155" s="106"/>
      <c r="O155" s="22"/>
    </row>
    <row r="156" spans="1:15" s="122" customFormat="1" x14ac:dyDescent="0.25">
      <c r="A156" s="10">
        <v>191901</v>
      </c>
      <c r="B156" s="28" t="s">
        <v>357</v>
      </c>
      <c r="C156" s="25"/>
      <c r="D156" s="25"/>
      <c r="E156" s="25" t="s">
        <v>40</v>
      </c>
      <c r="F156" s="25"/>
      <c r="G156" s="25"/>
      <c r="H156" s="162" t="s">
        <v>39</v>
      </c>
      <c r="I156" s="124">
        <v>3110.9</v>
      </c>
      <c r="J156" s="125">
        <v>0.9116280000000001</v>
      </c>
      <c r="K156" s="125">
        <v>1.01292</v>
      </c>
      <c r="L156" s="126">
        <v>2836</v>
      </c>
      <c r="M156" s="53">
        <v>236.333</v>
      </c>
      <c r="N156" s="106"/>
      <c r="O156" s="22"/>
    </row>
    <row r="157" spans="1:15" s="122" customFormat="1" x14ac:dyDescent="0.25">
      <c r="A157" s="10">
        <v>191901</v>
      </c>
      <c r="B157" s="28" t="s">
        <v>358</v>
      </c>
      <c r="C157" s="25"/>
      <c r="D157" s="25"/>
      <c r="E157" s="25"/>
      <c r="F157" s="25" t="s">
        <v>41</v>
      </c>
      <c r="G157" s="25"/>
      <c r="H157" s="162" t="s">
        <v>39</v>
      </c>
      <c r="I157" s="124">
        <v>3698.2</v>
      </c>
      <c r="J157" s="125">
        <v>0.91412099999999996</v>
      </c>
      <c r="K157" s="125">
        <v>1.01569</v>
      </c>
      <c r="L157" s="126">
        <v>3380.6</v>
      </c>
      <c r="M157" s="53">
        <v>281.71699999999998</v>
      </c>
      <c r="N157" s="106"/>
      <c r="O157" s="22"/>
    </row>
    <row r="158" spans="1:15" s="122" customFormat="1" x14ac:dyDescent="0.25">
      <c r="A158" s="10">
        <v>191901</v>
      </c>
      <c r="B158" s="28" t="s">
        <v>359</v>
      </c>
      <c r="C158" s="25"/>
      <c r="D158" s="25"/>
      <c r="E158" s="25"/>
      <c r="F158" s="25" t="s">
        <v>40</v>
      </c>
      <c r="G158" s="25"/>
      <c r="H158" s="162" t="s">
        <v>39</v>
      </c>
      <c r="I158" s="124">
        <v>3698.2</v>
      </c>
      <c r="J158" s="125">
        <v>0.91649700000000001</v>
      </c>
      <c r="K158" s="125">
        <v>1.01833</v>
      </c>
      <c r="L158" s="126">
        <v>3389.4</v>
      </c>
      <c r="M158" s="53">
        <v>282.45</v>
      </c>
      <c r="N158" s="106"/>
      <c r="O158" s="22"/>
    </row>
    <row r="159" spans="1:15" s="122" customFormat="1" ht="24" customHeight="1" x14ac:dyDescent="0.25">
      <c r="A159" s="10">
        <v>191901</v>
      </c>
      <c r="B159" s="28" t="s">
        <v>360</v>
      </c>
      <c r="C159" s="25"/>
      <c r="D159" s="25" t="s">
        <v>40</v>
      </c>
      <c r="E159" s="25"/>
      <c r="F159" s="25"/>
      <c r="G159" s="25"/>
      <c r="H159" s="162" t="s">
        <v>39</v>
      </c>
      <c r="I159" s="124">
        <v>1555.4</v>
      </c>
      <c r="J159" s="125">
        <v>0.902169</v>
      </c>
      <c r="K159" s="125">
        <v>1.00241</v>
      </c>
      <c r="L159" s="126">
        <v>1403.2</v>
      </c>
      <c r="M159" s="53">
        <v>116.93300000000001</v>
      </c>
      <c r="N159" s="106"/>
      <c r="O159" s="22"/>
    </row>
    <row r="160" spans="1:15" s="122" customFormat="1" ht="27" customHeight="1" x14ac:dyDescent="0.25">
      <c r="A160" s="10">
        <v>191901</v>
      </c>
      <c r="B160" s="28" t="s">
        <v>361</v>
      </c>
      <c r="C160" s="25"/>
      <c r="D160" s="25" t="s">
        <v>40</v>
      </c>
      <c r="E160" s="25"/>
      <c r="F160" s="25"/>
      <c r="G160" s="25"/>
      <c r="H160" s="162" t="s">
        <v>39</v>
      </c>
      <c r="I160" s="124">
        <v>1555.4</v>
      </c>
      <c r="J160" s="125">
        <v>0.90666899999999995</v>
      </c>
      <c r="K160" s="125">
        <v>1.0074099999999999</v>
      </c>
      <c r="L160" s="126">
        <v>1410.2</v>
      </c>
      <c r="M160" s="53">
        <v>117.517</v>
      </c>
      <c r="N160" s="106"/>
      <c r="O160" s="22"/>
    </row>
    <row r="161" spans="1:15" s="122" customFormat="1" ht="27" customHeight="1" x14ac:dyDescent="0.25">
      <c r="A161" s="10">
        <v>191901</v>
      </c>
      <c r="B161" s="28" t="s">
        <v>362</v>
      </c>
      <c r="C161" s="25"/>
      <c r="D161" s="25" t="s">
        <v>40</v>
      </c>
      <c r="E161" s="25"/>
      <c r="F161" s="25"/>
      <c r="G161" s="25"/>
      <c r="H161" s="162" t="s">
        <v>39</v>
      </c>
      <c r="I161" s="124">
        <v>1555.4</v>
      </c>
      <c r="J161" s="125">
        <v>0.907524</v>
      </c>
      <c r="K161" s="125">
        <v>1.0083599999999999</v>
      </c>
      <c r="L161" s="126">
        <v>1411.6</v>
      </c>
      <c r="M161" s="53">
        <v>117.633</v>
      </c>
      <c r="N161" s="106"/>
      <c r="O161" s="22"/>
    </row>
    <row r="162" spans="1:15" s="122" customFormat="1" x14ac:dyDescent="0.25">
      <c r="A162" s="10">
        <v>191901</v>
      </c>
      <c r="B162" s="28" t="s">
        <v>363</v>
      </c>
      <c r="C162" s="25"/>
      <c r="D162" s="25"/>
      <c r="E162" s="25" t="s">
        <v>40</v>
      </c>
      <c r="F162" s="25"/>
      <c r="G162" s="35"/>
      <c r="H162" s="162" t="s">
        <v>39</v>
      </c>
      <c r="I162" s="124">
        <v>3110.9</v>
      </c>
      <c r="J162" s="125">
        <v>0.90720900000000004</v>
      </c>
      <c r="K162" s="125">
        <v>1.0080100000000001</v>
      </c>
      <c r="L162" s="126">
        <v>2822.2</v>
      </c>
      <c r="M162" s="53">
        <v>235.18299999999999</v>
      </c>
      <c r="N162" s="106"/>
      <c r="O162" s="22"/>
    </row>
    <row r="163" spans="1:15" s="122" customFormat="1" ht="30.75" customHeight="1" x14ac:dyDescent="0.25">
      <c r="A163" s="10">
        <v>191901</v>
      </c>
      <c r="B163" s="28" t="s">
        <v>364</v>
      </c>
      <c r="C163" s="25"/>
      <c r="D163" s="25" t="s">
        <v>40</v>
      </c>
      <c r="E163" s="25"/>
      <c r="F163" s="25"/>
      <c r="G163" s="25"/>
      <c r="H163" s="162" t="s">
        <v>39</v>
      </c>
      <c r="I163" s="124">
        <v>1555.4</v>
      </c>
      <c r="J163" s="125">
        <v>0.9</v>
      </c>
      <c r="K163" s="125"/>
      <c r="L163" s="126">
        <v>1399.9</v>
      </c>
      <c r="M163" s="53">
        <v>116.658</v>
      </c>
      <c r="N163" s="106"/>
      <c r="O163" s="22"/>
    </row>
    <row r="164" spans="1:15" s="122" customFormat="1" x14ac:dyDescent="0.25">
      <c r="A164" s="10">
        <v>191901</v>
      </c>
      <c r="B164" s="28" t="s">
        <v>365</v>
      </c>
      <c r="C164" s="25"/>
      <c r="D164" s="25" t="s">
        <v>40</v>
      </c>
      <c r="E164" s="25"/>
      <c r="F164" s="25"/>
      <c r="G164" s="25"/>
      <c r="H164" s="162" t="s">
        <v>39</v>
      </c>
      <c r="I164" s="124">
        <v>1555.4</v>
      </c>
      <c r="J164" s="125">
        <v>0.9</v>
      </c>
      <c r="K164" s="125"/>
      <c r="L164" s="126">
        <v>1399.9</v>
      </c>
      <c r="M164" s="53">
        <v>116.658</v>
      </c>
      <c r="N164" s="106"/>
      <c r="O164" s="22"/>
    </row>
    <row r="165" spans="1:15" s="122" customFormat="1" x14ac:dyDescent="0.25">
      <c r="A165" s="10">
        <v>191901</v>
      </c>
      <c r="B165" s="28" t="s">
        <v>366</v>
      </c>
      <c r="C165" s="25"/>
      <c r="D165" s="25" t="s">
        <v>40</v>
      </c>
      <c r="E165" s="25"/>
      <c r="F165" s="25"/>
      <c r="G165" s="25"/>
      <c r="H165" s="162" t="s">
        <v>39</v>
      </c>
      <c r="I165" s="124">
        <v>1555.4</v>
      </c>
      <c r="J165" s="125">
        <v>0.9</v>
      </c>
      <c r="K165" s="125"/>
      <c r="L165" s="126">
        <v>1399.9</v>
      </c>
      <c r="M165" s="53">
        <v>116.658</v>
      </c>
      <c r="N165" s="106"/>
      <c r="O165" s="22"/>
    </row>
    <row r="166" spans="1:15" s="122" customFormat="1" x14ac:dyDescent="0.25">
      <c r="A166" s="10">
        <v>191901</v>
      </c>
      <c r="B166" s="28" t="s">
        <v>367</v>
      </c>
      <c r="C166" s="25"/>
      <c r="D166" s="25"/>
      <c r="E166" s="25"/>
      <c r="F166" s="25" t="s">
        <v>41</v>
      </c>
      <c r="G166" s="25"/>
      <c r="H166" s="162" t="s">
        <v>39</v>
      </c>
      <c r="I166" s="124">
        <v>3698.2</v>
      </c>
      <c r="J166" s="125">
        <v>0.9</v>
      </c>
      <c r="K166" s="125"/>
      <c r="L166" s="126">
        <v>3328.4</v>
      </c>
      <c r="M166" s="53">
        <v>277.36700000000002</v>
      </c>
      <c r="N166" s="106"/>
      <c r="O166" s="22"/>
    </row>
    <row r="167" spans="1:15" s="122" customFormat="1" x14ac:dyDescent="0.25">
      <c r="A167" s="10">
        <v>191901</v>
      </c>
      <c r="B167" s="28" t="s">
        <v>368</v>
      </c>
      <c r="C167" s="25"/>
      <c r="D167" s="25" t="s">
        <v>40</v>
      </c>
      <c r="E167" s="25"/>
      <c r="F167" s="25"/>
      <c r="G167" s="25"/>
      <c r="H167" s="162" t="s">
        <v>39</v>
      </c>
      <c r="I167" s="124">
        <v>1555.4</v>
      </c>
      <c r="J167" s="125">
        <v>0.90302400000000005</v>
      </c>
      <c r="K167" s="125">
        <v>1.00336</v>
      </c>
      <c r="L167" s="126">
        <v>1404.6</v>
      </c>
      <c r="M167" s="53">
        <v>117.05</v>
      </c>
      <c r="N167" s="106"/>
      <c r="O167" s="22"/>
    </row>
    <row r="168" spans="1:15" s="122" customFormat="1" x14ac:dyDescent="0.25">
      <c r="A168" s="10">
        <v>191901</v>
      </c>
      <c r="B168" s="28" t="s">
        <v>369</v>
      </c>
      <c r="C168" s="25"/>
      <c r="D168" s="25" t="s">
        <v>40</v>
      </c>
      <c r="E168" s="25"/>
      <c r="F168" s="25"/>
      <c r="G168" s="25"/>
      <c r="H168" s="162" t="s">
        <v>39</v>
      </c>
      <c r="I168" s="124">
        <v>1555.4</v>
      </c>
      <c r="J168" s="125">
        <v>0.90767699999999996</v>
      </c>
      <c r="K168" s="125">
        <v>1.0085299999999999</v>
      </c>
      <c r="L168" s="126">
        <v>1411.8</v>
      </c>
      <c r="M168" s="53">
        <v>117.65</v>
      </c>
      <c r="N168" s="106"/>
      <c r="O168" s="22"/>
    </row>
    <row r="169" spans="1:15" s="122" customFormat="1" ht="29.25" customHeight="1" x14ac:dyDescent="0.25">
      <c r="A169" s="10">
        <v>191901</v>
      </c>
      <c r="B169" s="28" t="s">
        <v>370</v>
      </c>
      <c r="C169" s="25"/>
      <c r="D169" s="25"/>
      <c r="E169" s="25" t="s">
        <v>40</v>
      </c>
      <c r="F169" s="25"/>
      <c r="G169" s="25"/>
      <c r="H169" s="162" t="s">
        <v>39</v>
      </c>
      <c r="I169" s="124">
        <v>3110.9</v>
      </c>
      <c r="J169" s="125">
        <v>0.91209599999999991</v>
      </c>
      <c r="K169" s="125">
        <v>1.0134399999999999</v>
      </c>
      <c r="L169" s="126">
        <v>2837.4</v>
      </c>
      <c r="M169" s="53">
        <v>236.45</v>
      </c>
      <c r="N169" s="106"/>
      <c r="O169" s="22"/>
    </row>
    <row r="170" spans="1:15" s="122" customFormat="1" x14ac:dyDescent="0.25">
      <c r="A170" s="10">
        <v>191901</v>
      </c>
      <c r="B170" s="31" t="s">
        <v>371</v>
      </c>
      <c r="C170" s="25"/>
      <c r="D170" s="25" t="s">
        <v>40</v>
      </c>
      <c r="E170" s="25"/>
      <c r="F170" s="25"/>
      <c r="G170" s="25"/>
      <c r="H170" s="162" t="s">
        <v>39</v>
      </c>
      <c r="I170" s="124">
        <v>1555.4</v>
      </c>
      <c r="J170" s="125">
        <v>0.9</v>
      </c>
      <c r="K170" s="125"/>
      <c r="L170" s="126">
        <v>1399.9</v>
      </c>
      <c r="M170" s="53">
        <v>116.658</v>
      </c>
      <c r="N170" s="106"/>
      <c r="O170" s="22"/>
    </row>
    <row r="171" spans="1:15" s="122" customFormat="1" x14ac:dyDescent="0.25">
      <c r="A171" s="10">
        <v>191901</v>
      </c>
      <c r="B171" s="31" t="s">
        <v>372</v>
      </c>
      <c r="C171" s="25"/>
      <c r="D171" s="25" t="s">
        <v>40</v>
      </c>
      <c r="E171" s="25"/>
      <c r="F171" s="25"/>
      <c r="G171" s="25"/>
      <c r="H171" s="162" t="s">
        <v>39</v>
      </c>
      <c r="I171" s="124">
        <v>1555.4</v>
      </c>
      <c r="J171" s="125">
        <v>0.9</v>
      </c>
      <c r="K171" s="125"/>
      <c r="L171" s="126">
        <v>1399.9</v>
      </c>
      <c r="M171" s="53">
        <v>116.658</v>
      </c>
      <c r="N171" s="106"/>
      <c r="O171" s="22"/>
    </row>
    <row r="172" spans="1:15" s="122" customFormat="1" x14ac:dyDescent="0.25">
      <c r="A172" s="10">
        <v>191901</v>
      </c>
      <c r="B172" s="31" t="s">
        <v>373</v>
      </c>
      <c r="C172" s="25"/>
      <c r="D172" s="25" t="s">
        <v>40</v>
      </c>
      <c r="E172" s="25"/>
      <c r="F172" s="25"/>
      <c r="G172" s="25"/>
      <c r="H172" s="162" t="s">
        <v>39</v>
      </c>
      <c r="I172" s="124">
        <v>1555.4</v>
      </c>
      <c r="J172" s="125">
        <v>0.9</v>
      </c>
      <c r="K172" s="125"/>
      <c r="L172" s="126">
        <v>1399.9</v>
      </c>
      <c r="M172" s="53">
        <v>116.658</v>
      </c>
      <c r="N172" s="106"/>
      <c r="O172" s="22"/>
    </row>
    <row r="173" spans="1:15" s="122" customFormat="1" x14ac:dyDescent="0.25">
      <c r="A173" s="10">
        <v>191901</v>
      </c>
      <c r="B173" s="31" t="s">
        <v>374</v>
      </c>
      <c r="C173" s="25"/>
      <c r="D173" s="25" t="s">
        <v>40</v>
      </c>
      <c r="E173" s="25"/>
      <c r="F173" s="25"/>
      <c r="G173" s="25"/>
      <c r="H173" s="162" t="s">
        <v>39</v>
      </c>
      <c r="I173" s="124">
        <v>1555.4</v>
      </c>
      <c r="J173" s="125">
        <v>0.9</v>
      </c>
      <c r="K173" s="125"/>
      <c r="L173" s="126">
        <v>1399.9</v>
      </c>
      <c r="M173" s="53">
        <v>116.658</v>
      </c>
      <c r="N173" s="106"/>
      <c r="O173" s="22"/>
    </row>
    <row r="174" spans="1:15" s="122" customFormat="1" x14ac:dyDescent="0.25">
      <c r="A174" s="10">
        <v>191901</v>
      </c>
      <c r="B174" s="26" t="s">
        <v>375</v>
      </c>
      <c r="C174" s="25"/>
      <c r="D174" s="25" t="s">
        <v>40</v>
      </c>
      <c r="E174" s="25"/>
      <c r="F174" s="25"/>
      <c r="G174" s="25"/>
      <c r="H174" s="162" t="s">
        <v>39</v>
      </c>
      <c r="I174" s="124">
        <v>1555.4</v>
      </c>
      <c r="J174" s="125">
        <v>0.9</v>
      </c>
      <c r="K174" s="125"/>
      <c r="L174" s="126">
        <v>1399.9</v>
      </c>
      <c r="M174" s="53">
        <v>116.658</v>
      </c>
      <c r="N174" s="106"/>
      <c r="O174" s="22"/>
    </row>
    <row r="175" spans="1:15" s="122" customFormat="1" x14ac:dyDescent="0.25">
      <c r="A175" s="10">
        <v>191901</v>
      </c>
      <c r="B175" s="28" t="s">
        <v>376</v>
      </c>
      <c r="C175" s="25"/>
      <c r="D175" s="25"/>
      <c r="E175" s="25"/>
      <c r="F175" s="25" t="s">
        <v>41</v>
      </c>
      <c r="G175" s="25"/>
      <c r="H175" s="162" t="s">
        <v>39</v>
      </c>
      <c r="I175" s="124">
        <v>3698.2</v>
      </c>
      <c r="J175" s="125">
        <v>0.9</v>
      </c>
      <c r="K175" s="125"/>
      <c r="L175" s="126">
        <v>3328.4</v>
      </c>
      <c r="M175" s="53">
        <v>277.36700000000002</v>
      </c>
      <c r="N175" s="106"/>
      <c r="O175" s="22"/>
    </row>
    <row r="176" spans="1:15" s="122" customFormat="1" x14ac:dyDescent="0.25">
      <c r="A176" s="10">
        <v>191901</v>
      </c>
      <c r="B176" s="28" t="s">
        <v>377</v>
      </c>
      <c r="C176" s="25"/>
      <c r="D176" s="25" t="s">
        <v>40</v>
      </c>
      <c r="E176" s="25"/>
      <c r="F176" s="27"/>
      <c r="G176" s="25"/>
      <c r="H176" s="162" t="s">
        <v>39</v>
      </c>
      <c r="I176" s="124">
        <v>1555.4</v>
      </c>
      <c r="J176" s="125">
        <v>0.9</v>
      </c>
      <c r="K176" s="125"/>
      <c r="L176" s="126">
        <v>1399.9</v>
      </c>
      <c r="M176" s="53">
        <v>116.658</v>
      </c>
      <c r="N176" s="106"/>
      <c r="O176" s="22"/>
    </row>
    <row r="177" spans="1:15" s="122" customFormat="1" x14ac:dyDescent="0.25">
      <c r="A177" s="10">
        <v>191901</v>
      </c>
      <c r="B177" s="28" t="s">
        <v>378</v>
      </c>
      <c r="C177" s="25"/>
      <c r="D177" s="25"/>
      <c r="E177" s="25" t="s">
        <v>40</v>
      </c>
      <c r="F177" s="27"/>
      <c r="G177" s="25"/>
      <c r="H177" s="162" t="s">
        <v>39</v>
      </c>
      <c r="I177" s="124">
        <v>3110.9</v>
      </c>
      <c r="J177" s="125">
        <v>0.9</v>
      </c>
      <c r="K177" s="125"/>
      <c r="L177" s="126">
        <v>2799.8</v>
      </c>
      <c r="M177" s="53">
        <v>233.31700000000001</v>
      </c>
      <c r="N177" s="106"/>
      <c r="O177" s="22"/>
    </row>
    <row r="178" spans="1:15" s="122" customFormat="1" x14ac:dyDescent="0.25">
      <c r="A178" s="10">
        <v>191901</v>
      </c>
      <c r="B178" s="28" t="s">
        <v>379</v>
      </c>
      <c r="C178" s="25"/>
      <c r="D178" s="27"/>
      <c r="E178" s="25" t="s">
        <v>40</v>
      </c>
      <c r="F178" s="25"/>
      <c r="G178" s="25"/>
      <c r="H178" s="162" t="s">
        <v>39</v>
      </c>
      <c r="I178" s="124">
        <v>3110.9</v>
      </c>
      <c r="J178" s="125">
        <v>0.9</v>
      </c>
      <c r="K178" s="125"/>
      <c r="L178" s="126">
        <v>2799.8</v>
      </c>
      <c r="M178" s="53">
        <v>233.31700000000001</v>
      </c>
      <c r="N178" s="106"/>
      <c r="O178" s="22"/>
    </row>
    <row r="179" spans="1:15" s="122" customFormat="1" x14ac:dyDescent="0.25">
      <c r="A179" s="10">
        <v>191901</v>
      </c>
      <c r="B179" s="26" t="s">
        <v>380</v>
      </c>
      <c r="C179" s="25"/>
      <c r="D179" s="25" t="s">
        <v>40</v>
      </c>
      <c r="E179" s="25"/>
      <c r="F179" s="25"/>
      <c r="G179" s="25"/>
      <c r="H179" s="162" t="s">
        <v>39</v>
      </c>
      <c r="I179" s="124">
        <v>1555.4</v>
      </c>
      <c r="J179" s="125">
        <v>0.9</v>
      </c>
      <c r="K179" s="125"/>
      <c r="L179" s="126">
        <v>1399.9</v>
      </c>
      <c r="M179" s="53">
        <v>116.658</v>
      </c>
      <c r="N179" s="106"/>
      <c r="O179" s="22"/>
    </row>
    <row r="180" spans="1:15" s="122" customFormat="1" x14ac:dyDescent="0.25">
      <c r="A180" s="10">
        <v>191901</v>
      </c>
      <c r="B180" s="31" t="s">
        <v>381</v>
      </c>
      <c r="C180" s="25"/>
      <c r="D180" s="25" t="s">
        <v>40</v>
      </c>
      <c r="E180" s="25"/>
      <c r="F180" s="25"/>
      <c r="G180" s="25"/>
      <c r="H180" s="162" t="s">
        <v>39</v>
      </c>
      <c r="I180" s="124">
        <v>1555.4</v>
      </c>
      <c r="J180" s="125">
        <v>0.9</v>
      </c>
      <c r="K180" s="125"/>
      <c r="L180" s="126">
        <v>1399.9</v>
      </c>
      <c r="M180" s="53">
        <v>116.658</v>
      </c>
      <c r="N180" s="106"/>
      <c r="O180" s="22"/>
    </row>
    <row r="181" spans="1:15" s="122" customFormat="1" x14ac:dyDescent="0.25">
      <c r="A181" s="10">
        <v>191901</v>
      </c>
      <c r="B181" s="28" t="s">
        <v>382</v>
      </c>
      <c r="C181" s="25"/>
      <c r="D181" s="25"/>
      <c r="E181" s="25" t="s">
        <v>40</v>
      </c>
      <c r="F181" s="25"/>
      <c r="G181" s="25"/>
      <c r="H181" s="162" t="s">
        <v>39</v>
      </c>
      <c r="I181" s="124">
        <v>3110.9</v>
      </c>
      <c r="J181" s="125">
        <v>0.9</v>
      </c>
      <c r="K181" s="125"/>
      <c r="L181" s="126">
        <v>2799.8</v>
      </c>
      <c r="M181" s="53">
        <v>233.31700000000001</v>
      </c>
      <c r="N181" s="106"/>
      <c r="O181" s="22"/>
    </row>
    <row r="182" spans="1:15" s="122" customFormat="1" x14ac:dyDescent="0.25">
      <c r="A182" s="112">
        <v>202401</v>
      </c>
      <c r="B182" s="138" t="s">
        <v>383</v>
      </c>
      <c r="C182" s="115"/>
      <c r="D182" s="115"/>
      <c r="E182" s="115"/>
      <c r="F182" s="115"/>
      <c r="G182" s="115"/>
      <c r="H182" s="128"/>
      <c r="I182" s="129"/>
      <c r="J182" s="130"/>
      <c r="K182" s="130"/>
      <c r="L182" s="131"/>
      <c r="M182" s="120">
        <v>920.26599999999996</v>
      </c>
      <c r="N182" s="106"/>
      <c r="O182" s="22"/>
    </row>
    <row r="183" spans="1:15" s="122" customFormat="1" x14ac:dyDescent="0.25">
      <c r="A183" s="10">
        <v>202401</v>
      </c>
      <c r="B183" s="31" t="s">
        <v>384</v>
      </c>
      <c r="C183" s="25"/>
      <c r="D183" s="25"/>
      <c r="E183" s="25" t="s">
        <v>38</v>
      </c>
      <c r="F183" s="25"/>
      <c r="G183" s="25"/>
      <c r="H183" s="162" t="s">
        <v>39</v>
      </c>
      <c r="I183" s="124">
        <v>3110.9</v>
      </c>
      <c r="J183" s="125">
        <v>0.9</v>
      </c>
      <c r="K183" s="125"/>
      <c r="L183" s="126">
        <v>2799.8</v>
      </c>
      <c r="M183" s="53">
        <v>233.31700000000001</v>
      </c>
      <c r="N183" s="106"/>
      <c r="O183" s="22"/>
    </row>
    <row r="184" spans="1:15" s="122" customFormat="1" x14ac:dyDescent="0.25">
      <c r="A184" s="10">
        <v>202401</v>
      </c>
      <c r="B184" s="28" t="s">
        <v>385</v>
      </c>
      <c r="C184" s="25"/>
      <c r="D184" s="25"/>
      <c r="E184" s="25"/>
      <c r="F184" s="25"/>
      <c r="G184" s="25" t="s">
        <v>38</v>
      </c>
      <c r="H184" s="162" t="s">
        <v>39</v>
      </c>
      <c r="I184" s="124">
        <v>4474.8</v>
      </c>
      <c r="J184" s="125">
        <v>0.9</v>
      </c>
      <c r="K184" s="125"/>
      <c r="L184" s="126">
        <v>4027.3</v>
      </c>
      <c r="M184" s="53">
        <v>335.608</v>
      </c>
      <c r="N184" s="106"/>
      <c r="O184" s="22"/>
    </row>
    <row r="185" spans="1:15" s="122" customFormat="1" x14ac:dyDescent="0.25">
      <c r="A185" s="10">
        <v>202401</v>
      </c>
      <c r="B185" s="31" t="s">
        <v>386</v>
      </c>
      <c r="C185" s="25"/>
      <c r="D185" s="25"/>
      <c r="E185" s="25" t="s">
        <v>38</v>
      </c>
      <c r="F185" s="25"/>
      <c r="G185" s="25"/>
      <c r="H185" s="162" t="s">
        <v>39</v>
      </c>
      <c r="I185" s="124">
        <v>3110.9</v>
      </c>
      <c r="J185" s="125">
        <v>0.90527400000000002</v>
      </c>
      <c r="K185" s="125">
        <v>1.00586</v>
      </c>
      <c r="L185" s="126">
        <v>2816.2</v>
      </c>
      <c r="M185" s="53">
        <v>234.68299999999999</v>
      </c>
      <c r="N185" s="106"/>
      <c r="O185" s="22"/>
    </row>
    <row r="186" spans="1:15" s="122" customFormat="1" x14ac:dyDescent="0.25">
      <c r="A186" s="10">
        <v>202401</v>
      </c>
      <c r="B186" s="31" t="s">
        <v>387</v>
      </c>
      <c r="C186" s="25"/>
      <c r="D186" s="25" t="s">
        <v>38</v>
      </c>
      <c r="E186" s="25"/>
      <c r="F186" s="25"/>
      <c r="G186" s="25"/>
      <c r="H186" s="162" t="s">
        <v>39</v>
      </c>
      <c r="I186" s="124">
        <v>1555.4</v>
      </c>
      <c r="J186" s="125">
        <v>0.9</v>
      </c>
      <c r="K186" s="125"/>
      <c r="L186" s="126">
        <v>1399.9</v>
      </c>
      <c r="M186" s="53">
        <v>116.658</v>
      </c>
      <c r="N186" s="106"/>
      <c r="O186" s="22"/>
    </row>
    <row r="187" spans="1:15" s="122" customFormat="1" x14ac:dyDescent="0.25">
      <c r="A187" s="112">
        <v>220101</v>
      </c>
      <c r="B187" s="138" t="s">
        <v>388</v>
      </c>
      <c r="C187" s="115"/>
      <c r="D187" s="115"/>
      <c r="E187" s="115"/>
      <c r="F187" s="115"/>
      <c r="G187" s="115"/>
      <c r="H187" s="128"/>
      <c r="I187" s="129"/>
      <c r="J187" s="130"/>
      <c r="K187" s="130"/>
      <c r="L187" s="131"/>
      <c r="M187" s="120">
        <v>1297.7919999999999</v>
      </c>
      <c r="N187" s="106"/>
      <c r="O187" s="22"/>
    </row>
    <row r="188" spans="1:15" s="122" customFormat="1" x14ac:dyDescent="0.25">
      <c r="A188" s="10">
        <v>220101</v>
      </c>
      <c r="B188" s="28" t="s">
        <v>389</v>
      </c>
      <c r="C188" s="25"/>
      <c r="D188" s="25"/>
      <c r="E188" s="25" t="s">
        <v>38</v>
      </c>
      <c r="F188" s="25"/>
      <c r="G188" s="25"/>
      <c r="H188" s="162" t="s">
        <v>39</v>
      </c>
      <c r="I188" s="124">
        <v>3110.9</v>
      </c>
      <c r="J188" s="125">
        <v>0.91244700000000001</v>
      </c>
      <c r="K188" s="125">
        <v>1.01383</v>
      </c>
      <c r="L188" s="126">
        <v>2838.5</v>
      </c>
      <c r="M188" s="53">
        <v>236.542</v>
      </c>
      <c r="N188" s="106"/>
      <c r="O188" s="22"/>
    </row>
    <row r="189" spans="1:15" s="122" customFormat="1" x14ac:dyDescent="0.25">
      <c r="A189" s="10">
        <v>220101</v>
      </c>
      <c r="B189" s="28" t="s">
        <v>390</v>
      </c>
      <c r="C189" s="25"/>
      <c r="D189" s="25" t="s">
        <v>40</v>
      </c>
      <c r="E189" s="25"/>
      <c r="F189" s="25"/>
      <c r="G189" s="25"/>
      <c r="H189" s="162" t="s">
        <v>39</v>
      </c>
      <c r="I189" s="124">
        <v>1555.4</v>
      </c>
      <c r="J189" s="125">
        <v>0.90868499999999996</v>
      </c>
      <c r="K189" s="125">
        <v>1.0096499999999999</v>
      </c>
      <c r="L189" s="126">
        <v>1413.4</v>
      </c>
      <c r="M189" s="53">
        <v>117.783</v>
      </c>
      <c r="N189" s="106"/>
      <c r="O189" s="22"/>
    </row>
    <row r="190" spans="1:15" s="122" customFormat="1" x14ac:dyDescent="0.25">
      <c r="A190" s="10">
        <v>220101</v>
      </c>
      <c r="B190" s="31" t="s">
        <v>391</v>
      </c>
      <c r="C190" s="25"/>
      <c r="D190" s="25" t="s">
        <v>40</v>
      </c>
      <c r="E190" s="25"/>
      <c r="F190" s="25"/>
      <c r="G190" s="25"/>
      <c r="H190" s="162" t="s">
        <v>39</v>
      </c>
      <c r="I190" s="124">
        <v>1555.4</v>
      </c>
      <c r="J190" s="125">
        <v>0.91077300000000005</v>
      </c>
      <c r="K190" s="125">
        <v>1.01197</v>
      </c>
      <c r="L190" s="126">
        <v>1416.6</v>
      </c>
      <c r="M190" s="53">
        <v>118.05</v>
      </c>
      <c r="N190" s="106"/>
      <c r="O190" s="22"/>
    </row>
    <row r="191" spans="1:15" s="122" customFormat="1" x14ac:dyDescent="0.25">
      <c r="A191" s="10">
        <v>220101</v>
      </c>
      <c r="B191" s="26" t="s">
        <v>392</v>
      </c>
      <c r="C191" s="25"/>
      <c r="D191" s="25" t="s">
        <v>40</v>
      </c>
      <c r="E191" s="25"/>
      <c r="F191" s="25"/>
      <c r="G191" s="25"/>
      <c r="H191" s="162" t="s">
        <v>39</v>
      </c>
      <c r="I191" s="124">
        <v>1555.4</v>
      </c>
      <c r="J191" s="125">
        <v>0.91557899999999992</v>
      </c>
      <c r="K191" s="125">
        <v>1.0173099999999999</v>
      </c>
      <c r="L191" s="126">
        <v>1424.1</v>
      </c>
      <c r="M191" s="53">
        <v>118.675</v>
      </c>
      <c r="N191" s="106"/>
      <c r="O191" s="22"/>
    </row>
    <row r="192" spans="1:15" s="122" customFormat="1" x14ac:dyDescent="0.25">
      <c r="A192" s="10">
        <v>220101</v>
      </c>
      <c r="B192" s="31" t="s">
        <v>393</v>
      </c>
      <c r="C192" s="25"/>
      <c r="D192" s="25" t="s">
        <v>40</v>
      </c>
      <c r="E192" s="25"/>
      <c r="F192" s="25"/>
      <c r="G192" s="25"/>
      <c r="H192" s="162" t="s">
        <v>39</v>
      </c>
      <c r="I192" s="124">
        <v>1555.4</v>
      </c>
      <c r="J192" s="125">
        <v>0.91023300000000007</v>
      </c>
      <c r="K192" s="125">
        <v>1.0113700000000001</v>
      </c>
      <c r="L192" s="126">
        <v>1415.8</v>
      </c>
      <c r="M192" s="53">
        <v>117.983</v>
      </c>
      <c r="N192" s="106"/>
      <c r="O192" s="22"/>
    </row>
    <row r="193" spans="1:15" s="122" customFormat="1" x14ac:dyDescent="0.25">
      <c r="A193" s="10">
        <v>220101</v>
      </c>
      <c r="B193" s="31" t="s">
        <v>394</v>
      </c>
      <c r="C193" s="25"/>
      <c r="D193" s="25" t="s">
        <v>40</v>
      </c>
      <c r="E193" s="25"/>
      <c r="F193" s="25"/>
      <c r="G193" s="25"/>
      <c r="H193" s="162" t="s">
        <v>39</v>
      </c>
      <c r="I193" s="124">
        <v>1555.4</v>
      </c>
      <c r="J193" s="125">
        <v>0.90341099999999996</v>
      </c>
      <c r="K193" s="125">
        <v>1.00379</v>
      </c>
      <c r="L193" s="126">
        <v>1405.2</v>
      </c>
      <c r="M193" s="53">
        <v>117.1</v>
      </c>
      <c r="N193" s="106"/>
      <c r="O193" s="22"/>
    </row>
    <row r="194" spans="1:15" s="122" customFormat="1" x14ac:dyDescent="0.25">
      <c r="A194" s="10">
        <v>220101</v>
      </c>
      <c r="B194" s="31" t="s">
        <v>395</v>
      </c>
      <c r="C194" s="25"/>
      <c r="D194" s="25" t="s">
        <v>40</v>
      </c>
      <c r="E194" s="25"/>
      <c r="F194" s="25"/>
      <c r="G194" s="25"/>
      <c r="H194" s="162" t="s">
        <v>39</v>
      </c>
      <c r="I194" s="124">
        <v>1555.4</v>
      </c>
      <c r="J194" s="125">
        <v>0.92418299999999998</v>
      </c>
      <c r="K194" s="125">
        <v>1.0268699999999999</v>
      </c>
      <c r="L194" s="126">
        <v>1437.5</v>
      </c>
      <c r="M194" s="53">
        <v>119.792</v>
      </c>
      <c r="N194" s="106"/>
      <c r="O194" s="22"/>
    </row>
    <row r="195" spans="1:15" s="122" customFormat="1" x14ac:dyDescent="0.25">
      <c r="A195" s="10">
        <v>220101</v>
      </c>
      <c r="B195" s="31" t="s">
        <v>396</v>
      </c>
      <c r="C195" s="25"/>
      <c r="D195" s="25" t="s">
        <v>40</v>
      </c>
      <c r="E195" s="25"/>
      <c r="F195" s="25"/>
      <c r="G195" s="25"/>
      <c r="H195" s="162" t="s">
        <v>39</v>
      </c>
      <c r="I195" s="124">
        <v>1555.4</v>
      </c>
      <c r="J195" s="125">
        <v>0.90868499999999996</v>
      </c>
      <c r="K195" s="125">
        <v>1.0096499999999999</v>
      </c>
      <c r="L195" s="126">
        <v>1413.4</v>
      </c>
      <c r="M195" s="53">
        <v>117.783</v>
      </c>
      <c r="N195" s="106"/>
      <c r="O195" s="22"/>
    </row>
    <row r="196" spans="1:15" s="122" customFormat="1" x14ac:dyDescent="0.25">
      <c r="A196" s="10">
        <v>220101</v>
      </c>
      <c r="B196" s="31" t="s">
        <v>397</v>
      </c>
      <c r="C196" s="25"/>
      <c r="D196" s="25" t="s">
        <v>40</v>
      </c>
      <c r="E196" s="25"/>
      <c r="F196" s="25"/>
      <c r="G196" s="25"/>
      <c r="H196" s="162" t="s">
        <v>39</v>
      </c>
      <c r="I196" s="124">
        <v>1555.4</v>
      </c>
      <c r="J196" s="125">
        <v>0.90433800000000009</v>
      </c>
      <c r="K196" s="125">
        <v>1.00482</v>
      </c>
      <c r="L196" s="126">
        <v>1406.6</v>
      </c>
      <c r="M196" s="53">
        <v>117.217</v>
      </c>
      <c r="N196" s="106"/>
      <c r="O196" s="22"/>
    </row>
    <row r="197" spans="1:15" s="122" customFormat="1" x14ac:dyDescent="0.25">
      <c r="A197" s="10">
        <v>220101</v>
      </c>
      <c r="B197" s="31" t="s">
        <v>398</v>
      </c>
      <c r="C197" s="25"/>
      <c r="D197" s="25" t="s">
        <v>40</v>
      </c>
      <c r="E197" s="25"/>
      <c r="F197" s="25"/>
      <c r="G197" s="25"/>
      <c r="H197" s="162" t="s">
        <v>39</v>
      </c>
      <c r="I197" s="124">
        <v>1555.4</v>
      </c>
      <c r="J197" s="125">
        <v>0.90162900000000012</v>
      </c>
      <c r="K197" s="125">
        <v>1.0018100000000001</v>
      </c>
      <c r="L197" s="126">
        <v>1402.4</v>
      </c>
      <c r="M197" s="53">
        <v>116.867</v>
      </c>
      <c r="N197" s="106"/>
      <c r="O197" s="22"/>
    </row>
    <row r="198" spans="1:15" s="122" customFormat="1" x14ac:dyDescent="0.25">
      <c r="A198" s="112">
        <v>240101</v>
      </c>
      <c r="B198" s="138" t="s">
        <v>399</v>
      </c>
      <c r="C198" s="115"/>
      <c r="D198" s="115"/>
      <c r="E198" s="115"/>
      <c r="F198" s="115"/>
      <c r="G198" s="115"/>
      <c r="H198" s="128"/>
      <c r="I198" s="129"/>
      <c r="J198" s="130"/>
      <c r="K198" s="130"/>
      <c r="L198" s="131"/>
      <c r="M198" s="120">
        <v>1643.9510000000002</v>
      </c>
      <c r="N198" s="106"/>
      <c r="O198" s="22"/>
    </row>
    <row r="199" spans="1:15" s="122" customFormat="1" ht="25.5" x14ac:dyDescent="0.25">
      <c r="A199" s="10">
        <v>240101</v>
      </c>
      <c r="B199" s="31" t="s">
        <v>400</v>
      </c>
      <c r="C199" s="25"/>
      <c r="D199" s="25" t="s">
        <v>40</v>
      </c>
      <c r="E199" s="25"/>
      <c r="F199" s="25"/>
      <c r="G199" s="25"/>
      <c r="H199" s="162" t="s">
        <v>39</v>
      </c>
      <c r="I199" s="124">
        <v>1555.4</v>
      </c>
      <c r="J199" s="125">
        <v>0.90356400000000003</v>
      </c>
      <c r="K199" s="125">
        <v>1.00396</v>
      </c>
      <c r="L199" s="126">
        <v>1405.4</v>
      </c>
      <c r="M199" s="53">
        <v>117.117</v>
      </c>
      <c r="N199" s="106"/>
      <c r="O199" s="22"/>
    </row>
    <row r="200" spans="1:15" s="122" customFormat="1" x14ac:dyDescent="0.25">
      <c r="A200" s="10">
        <v>240101</v>
      </c>
      <c r="B200" s="31" t="s">
        <v>401</v>
      </c>
      <c r="C200" s="25"/>
      <c r="D200" s="25"/>
      <c r="E200" s="25" t="s">
        <v>40</v>
      </c>
      <c r="F200" s="25"/>
      <c r="G200" s="25"/>
      <c r="H200" s="162" t="s">
        <v>39</v>
      </c>
      <c r="I200" s="124">
        <v>3110.9</v>
      </c>
      <c r="J200" s="125">
        <v>0.91092600000000001</v>
      </c>
      <c r="K200" s="125">
        <v>1.01214</v>
      </c>
      <c r="L200" s="126">
        <v>2833.8</v>
      </c>
      <c r="M200" s="53">
        <v>236.15</v>
      </c>
      <c r="N200" s="106"/>
      <c r="O200" s="22"/>
    </row>
    <row r="201" spans="1:15" s="122" customFormat="1" x14ac:dyDescent="0.25">
      <c r="A201" s="10">
        <v>240101</v>
      </c>
      <c r="B201" s="31" t="s">
        <v>402</v>
      </c>
      <c r="C201" s="25"/>
      <c r="D201" s="25" t="s">
        <v>40</v>
      </c>
      <c r="E201" s="25"/>
      <c r="F201" s="25"/>
      <c r="G201" s="25"/>
      <c r="H201" s="162" t="s">
        <v>39</v>
      </c>
      <c r="I201" s="124">
        <v>1555.4</v>
      </c>
      <c r="J201" s="125">
        <v>0.90186300000000008</v>
      </c>
      <c r="K201" s="125">
        <v>1.00207</v>
      </c>
      <c r="L201" s="126">
        <v>1402.8</v>
      </c>
      <c r="M201" s="53">
        <v>116.9</v>
      </c>
      <c r="N201" s="106"/>
      <c r="O201" s="22"/>
    </row>
    <row r="202" spans="1:15" s="122" customFormat="1" x14ac:dyDescent="0.25">
      <c r="A202" s="10">
        <v>240101</v>
      </c>
      <c r="B202" s="31" t="s">
        <v>403</v>
      </c>
      <c r="C202" s="25"/>
      <c r="D202" s="25" t="s">
        <v>40</v>
      </c>
      <c r="E202" s="25"/>
      <c r="F202" s="25"/>
      <c r="G202" s="25"/>
      <c r="H202" s="162" t="s">
        <v>39</v>
      </c>
      <c r="I202" s="124">
        <v>1555.4</v>
      </c>
      <c r="J202" s="125">
        <v>0.90519300000000003</v>
      </c>
      <c r="K202" s="125">
        <v>1.0057700000000001</v>
      </c>
      <c r="L202" s="126">
        <v>1407.9</v>
      </c>
      <c r="M202" s="53">
        <v>117.325</v>
      </c>
      <c r="N202" s="106"/>
      <c r="O202" s="22"/>
    </row>
    <row r="203" spans="1:15" s="122" customFormat="1" x14ac:dyDescent="0.25">
      <c r="A203" s="10">
        <v>240101</v>
      </c>
      <c r="B203" s="31" t="s">
        <v>404</v>
      </c>
      <c r="C203" s="25"/>
      <c r="D203" s="25" t="s">
        <v>40</v>
      </c>
      <c r="E203" s="25"/>
      <c r="F203" s="25"/>
      <c r="G203" s="25"/>
      <c r="H203" s="162" t="s">
        <v>39</v>
      </c>
      <c r="I203" s="124">
        <v>1555.4</v>
      </c>
      <c r="J203" s="125">
        <v>0.91092600000000001</v>
      </c>
      <c r="K203" s="125">
        <v>1.01214</v>
      </c>
      <c r="L203" s="126">
        <v>1416.9</v>
      </c>
      <c r="M203" s="53">
        <v>118.075</v>
      </c>
      <c r="N203" s="106"/>
      <c r="O203" s="22"/>
    </row>
    <row r="204" spans="1:15" s="122" customFormat="1" x14ac:dyDescent="0.25">
      <c r="A204" s="10">
        <v>240101</v>
      </c>
      <c r="B204" s="31" t="s">
        <v>405</v>
      </c>
      <c r="C204" s="25"/>
      <c r="D204" s="25" t="s">
        <v>40</v>
      </c>
      <c r="E204" s="25"/>
      <c r="F204" s="25"/>
      <c r="G204" s="25"/>
      <c r="H204" s="162" t="s">
        <v>39</v>
      </c>
      <c r="I204" s="124">
        <v>1555.4</v>
      </c>
      <c r="J204" s="125">
        <v>0.90984599999999993</v>
      </c>
      <c r="K204" s="125">
        <v>1.0109399999999999</v>
      </c>
      <c r="L204" s="126">
        <v>1415.2</v>
      </c>
      <c r="M204" s="53">
        <v>117.93300000000001</v>
      </c>
      <c r="N204" s="106"/>
      <c r="O204" s="22"/>
    </row>
    <row r="205" spans="1:15" s="122" customFormat="1" x14ac:dyDescent="0.25">
      <c r="A205" s="10">
        <v>240101</v>
      </c>
      <c r="B205" s="31" t="s">
        <v>406</v>
      </c>
      <c r="C205" s="25"/>
      <c r="D205" s="25" t="s">
        <v>40</v>
      </c>
      <c r="E205" s="35"/>
      <c r="F205" s="25"/>
      <c r="G205" s="25"/>
      <c r="H205" s="162" t="s">
        <v>39</v>
      </c>
      <c r="I205" s="124">
        <v>1555.4</v>
      </c>
      <c r="J205" s="125">
        <v>0.90279000000000009</v>
      </c>
      <c r="K205" s="125">
        <v>1.0031000000000001</v>
      </c>
      <c r="L205" s="126">
        <v>1404.2</v>
      </c>
      <c r="M205" s="53">
        <v>117.017</v>
      </c>
      <c r="N205" s="106"/>
      <c r="O205" s="22"/>
    </row>
    <row r="206" spans="1:15" s="122" customFormat="1" x14ac:dyDescent="0.25">
      <c r="A206" s="10">
        <v>240101</v>
      </c>
      <c r="B206" s="31" t="s">
        <v>407</v>
      </c>
      <c r="C206" s="25"/>
      <c r="D206" s="25" t="s">
        <v>40</v>
      </c>
      <c r="E206" s="25"/>
      <c r="F206" s="25"/>
      <c r="G206" s="25"/>
      <c r="H206" s="162" t="s">
        <v>39</v>
      </c>
      <c r="I206" s="124">
        <v>1555.4</v>
      </c>
      <c r="J206" s="125">
        <v>0.90240299999999996</v>
      </c>
      <c r="K206" s="125">
        <v>1.00267</v>
      </c>
      <c r="L206" s="126">
        <v>1403.6</v>
      </c>
      <c r="M206" s="53">
        <v>116.967</v>
      </c>
      <c r="N206" s="106"/>
      <c r="O206" s="22"/>
    </row>
    <row r="207" spans="1:15" s="122" customFormat="1" x14ac:dyDescent="0.25">
      <c r="A207" s="10">
        <v>240101</v>
      </c>
      <c r="B207" s="26" t="s">
        <v>408</v>
      </c>
      <c r="C207" s="25"/>
      <c r="D207" s="25" t="s">
        <v>40</v>
      </c>
      <c r="E207" s="25"/>
      <c r="F207" s="25"/>
      <c r="G207" s="25"/>
      <c r="H207" s="162" t="s">
        <v>39</v>
      </c>
      <c r="I207" s="124">
        <v>1555.4</v>
      </c>
      <c r="J207" s="125">
        <v>0.90092700000000014</v>
      </c>
      <c r="K207" s="125">
        <v>1.0010300000000001</v>
      </c>
      <c r="L207" s="126">
        <v>1401.3</v>
      </c>
      <c r="M207" s="53">
        <v>116.77500000000001</v>
      </c>
      <c r="N207" s="106"/>
      <c r="O207" s="22"/>
    </row>
    <row r="208" spans="1:15" s="122" customFormat="1" x14ac:dyDescent="0.25">
      <c r="A208" s="10">
        <v>240101</v>
      </c>
      <c r="B208" s="28" t="s">
        <v>409</v>
      </c>
      <c r="C208" s="25"/>
      <c r="D208" s="25" t="s">
        <v>40</v>
      </c>
      <c r="E208" s="25"/>
      <c r="F208" s="27"/>
      <c r="G208" s="25"/>
      <c r="H208" s="162" t="s">
        <v>39</v>
      </c>
      <c r="I208" s="124">
        <v>1555.4</v>
      </c>
      <c r="J208" s="125">
        <v>0.907443</v>
      </c>
      <c r="K208" s="125">
        <v>1.00827</v>
      </c>
      <c r="L208" s="126">
        <v>1411.4</v>
      </c>
      <c r="M208" s="53">
        <v>117.617</v>
      </c>
      <c r="N208" s="106"/>
      <c r="O208" s="22"/>
    </row>
    <row r="209" spans="1:15" s="122" customFormat="1" x14ac:dyDescent="0.25">
      <c r="A209" s="10">
        <v>240101</v>
      </c>
      <c r="B209" s="26" t="s">
        <v>410</v>
      </c>
      <c r="C209" s="25"/>
      <c r="D209" s="25" t="s">
        <v>40</v>
      </c>
      <c r="E209" s="25"/>
      <c r="F209" s="25"/>
      <c r="G209" s="25"/>
      <c r="H209" s="162" t="s">
        <v>39</v>
      </c>
      <c r="I209" s="124">
        <v>1555.4</v>
      </c>
      <c r="J209" s="125">
        <v>0.90449999999999997</v>
      </c>
      <c r="K209" s="125">
        <v>1.0049999999999999</v>
      </c>
      <c r="L209" s="126">
        <v>1406.9</v>
      </c>
      <c r="M209" s="53">
        <v>117.242</v>
      </c>
      <c r="N209" s="106"/>
      <c r="O209" s="22"/>
    </row>
    <row r="210" spans="1:15" s="122" customFormat="1" x14ac:dyDescent="0.25">
      <c r="A210" s="10">
        <v>240101</v>
      </c>
      <c r="B210" s="31" t="s">
        <v>411</v>
      </c>
      <c r="C210" s="25"/>
      <c r="D210" s="25" t="s">
        <v>40</v>
      </c>
      <c r="E210" s="25"/>
      <c r="F210" s="25"/>
      <c r="G210" s="25"/>
      <c r="H210" s="162" t="s">
        <v>39</v>
      </c>
      <c r="I210" s="124">
        <v>1555.4</v>
      </c>
      <c r="J210" s="125">
        <v>0.907524</v>
      </c>
      <c r="K210" s="125">
        <v>1.0083599999999999</v>
      </c>
      <c r="L210" s="126">
        <v>1411.6</v>
      </c>
      <c r="M210" s="53">
        <v>117.633</v>
      </c>
      <c r="N210" s="106"/>
      <c r="O210" s="22"/>
    </row>
    <row r="211" spans="1:15" s="122" customFormat="1" x14ac:dyDescent="0.25">
      <c r="A211" s="10">
        <v>240101</v>
      </c>
      <c r="B211" s="31" t="s">
        <v>412</v>
      </c>
      <c r="C211" s="25"/>
      <c r="D211" s="25" t="s">
        <v>40</v>
      </c>
      <c r="E211" s="25"/>
      <c r="F211" s="25"/>
      <c r="G211" s="25"/>
      <c r="H211" s="162" t="s">
        <v>39</v>
      </c>
      <c r="I211" s="124">
        <v>1555.4</v>
      </c>
      <c r="J211" s="125">
        <v>0.90418500000000002</v>
      </c>
      <c r="K211" s="125">
        <v>1.00465</v>
      </c>
      <c r="L211" s="126">
        <v>1406.4</v>
      </c>
      <c r="M211" s="53">
        <v>117.2</v>
      </c>
      <c r="N211" s="106"/>
      <c r="O211" s="22"/>
    </row>
    <row r="212" spans="1:15" s="122" customFormat="1" x14ac:dyDescent="0.25">
      <c r="A212" s="112">
        <v>263001</v>
      </c>
      <c r="B212" s="138" t="s">
        <v>413</v>
      </c>
      <c r="C212" s="115"/>
      <c r="D212" s="115"/>
      <c r="E212" s="115"/>
      <c r="F212" s="115"/>
      <c r="G212" s="115"/>
      <c r="H212" s="128"/>
      <c r="I212" s="129"/>
      <c r="J212" s="130"/>
      <c r="K212" s="130"/>
      <c r="L212" s="131"/>
      <c r="M212" s="120">
        <v>353.03300000000002</v>
      </c>
      <c r="N212" s="106"/>
      <c r="O212" s="22"/>
    </row>
    <row r="213" spans="1:15" s="122" customFormat="1" x14ac:dyDescent="0.25">
      <c r="A213" s="10">
        <v>263001</v>
      </c>
      <c r="B213" s="31" t="s">
        <v>319</v>
      </c>
      <c r="C213" s="25"/>
      <c r="D213" s="25"/>
      <c r="E213" s="25"/>
      <c r="F213" s="25"/>
      <c r="G213" s="25" t="s">
        <v>40</v>
      </c>
      <c r="H213" s="162" t="s">
        <v>39</v>
      </c>
      <c r="I213" s="124">
        <v>4474.8</v>
      </c>
      <c r="J213" s="125">
        <v>0.94671899999999998</v>
      </c>
      <c r="K213" s="125">
        <v>1.0519099999999999</v>
      </c>
      <c r="L213" s="126">
        <v>4236.3999999999996</v>
      </c>
      <c r="M213" s="53">
        <v>353.03300000000002</v>
      </c>
      <c r="N213" s="106"/>
      <c r="O213" s="22"/>
    </row>
    <row r="214" spans="1:15" s="122" customFormat="1" x14ac:dyDescent="0.25">
      <c r="A214" s="112">
        <v>270101</v>
      </c>
      <c r="B214" s="138" t="s">
        <v>414</v>
      </c>
      <c r="C214" s="115"/>
      <c r="D214" s="115"/>
      <c r="E214" s="115"/>
      <c r="F214" s="115"/>
      <c r="G214" s="115"/>
      <c r="H214" s="128"/>
      <c r="I214" s="129"/>
      <c r="J214" s="130"/>
      <c r="K214" s="130"/>
      <c r="L214" s="131"/>
      <c r="M214" s="120">
        <v>3974.6580000000004</v>
      </c>
      <c r="N214" s="106"/>
      <c r="O214" s="22"/>
    </row>
    <row r="215" spans="1:15" s="122" customFormat="1" x14ac:dyDescent="0.25">
      <c r="A215" s="10">
        <v>270101</v>
      </c>
      <c r="B215" s="31" t="s">
        <v>415</v>
      </c>
      <c r="C215" s="25"/>
      <c r="D215" s="25"/>
      <c r="E215" s="25" t="s">
        <v>40</v>
      </c>
      <c r="F215" s="25"/>
      <c r="G215" s="25"/>
      <c r="H215" s="162" t="s">
        <v>39</v>
      </c>
      <c r="I215" s="124">
        <v>3110.9</v>
      </c>
      <c r="J215" s="125">
        <v>0.90705600000000008</v>
      </c>
      <c r="K215" s="125">
        <v>1.0078400000000001</v>
      </c>
      <c r="L215" s="126">
        <v>2821.8</v>
      </c>
      <c r="M215" s="53">
        <v>235.15</v>
      </c>
      <c r="N215" s="106"/>
      <c r="O215" s="22"/>
    </row>
    <row r="216" spans="1:15" s="122" customFormat="1" x14ac:dyDescent="0.25">
      <c r="A216" s="10">
        <v>270101</v>
      </c>
      <c r="B216" s="31" t="s">
        <v>416</v>
      </c>
      <c r="C216" s="25"/>
      <c r="D216" s="25"/>
      <c r="E216" s="25"/>
      <c r="F216" s="25" t="s">
        <v>40</v>
      </c>
      <c r="G216" s="25"/>
      <c r="H216" s="162" t="s">
        <v>39</v>
      </c>
      <c r="I216" s="124">
        <v>3698.2</v>
      </c>
      <c r="J216" s="125">
        <v>0.90847800000000001</v>
      </c>
      <c r="K216" s="125">
        <v>1.00942</v>
      </c>
      <c r="L216" s="126">
        <v>3359.7</v>
      </c>
      <c r="M216" s="53">
        <v>279.97500000000002</v>
      </c>
      <c r="N216" s="106"/>
      <c r="O216" s="22"/>
    </row>
    <row r="217" spans="1:15" s="122" customFormat="1" x14ac:dyDescent="0.25">
      <c r="A217" s="10">
        <v>270101</v>
      </c>
      <c r="B217" s="31" t="s">
        <v>417</v>
      </c>
      <c r="C217" s="25"/>
      <c r="D217" s="25"/>
      <c r="E217" s="25" t="s">
        <v>40</v>
      </c>
      <c r="F217" s="25"/>
      <c r="G217" s="25"/>
      <c r="H217" s="162" t="s">
        <v>39</v>
      </c>
      <c r="I217" s="124">
        <v>3110.9</v>
      </c>
      <c r="J217" s="125">
        <v>0.90573300000000001</v>
      </c>
      <c r="K217" s="125">
        <v>1.00637</v>
      </c>
      <c r="L217" s="126">
        <v>2817.6</v>
      </c>
      <c r="M217" s="53">
        <v>234.8</v>
      </c>
      <c r="N217" s="106"/>
      <c r="O217" s="22"/>
    </row>
    <row r="218" spans="1:15" s="122" customFormat="1" x14ac:dyDescent="0.25">
      <c r="A218" s="10">
        <v>270101</v>
      </c>
      <c r="B218" s="31" t="s">
        <v>418</v>
      </c>
      <c r="C218" s="25"/>
      <c r="D218" s="25" t="s">
        <v>40</v>
      </c>
      <c r="E218" s="25"/>
      <c r="F218" s="25"/>
      <c r="G218" s="25"/>
      <c r="H218" s="162" t="s">
        <v>39</v>
      </c>
      <c r="I218" s="124">
        <v>1555.4</v>
      </c>
      <c r="J218" s="125">
        <v>0.90984599999999993</v>
      </c>
      <c r="K218" s="125">
        <v>1.0109399999999999</v>
      </c>
      <c r="L218" s="126">
        <v>1415.2</v>
      </c>
      <c r="M218" s="53">
        <v>117.93300000000001</v>
      </c>
      <c r="N218" s="106"/>
      <c r="O218" s="22"/>
    </row>
    <row r="219" spans="1:15" s="122" customFormat="1" x14ac:dyDescent="0.25">
      <c r="A219" s="10">
        <v>270101</v>
      </c>
      <c r="B219" s="31" t="s">
        <v>419</v>
      </c>
      <c r="C219" s="25"/>
      <c r="D219" s="25"/>
      <c r="E219" s="25"/>
      <c r="F219" s="25" t="s">
        <v>40</v>
      </c>
      <c r="G219" s="25"/>
      <c r="H219" s="162" t="s">
        <v>39</v>
      </c>
      <c r="I219" s="124">
        <v>3698.2</v>
      </c>
      <c r="J219" s="125">
        <v>0.90717300000000001</v>
      </c>
      <c r="K219" s="125">
        <v>1.00797</v>
      </c>
      <c r="L219" s="126">
        <v>3354.9</v>
      </c>
      <c r="M219" s="53">
        <v>279.57499999999999</v>
      </c>
      <c r="N219" s="106"/>
      <c r="O219" s="22"/>
    </row>
    <row r="220" spans="1:15" s="122" customFormat="1" x14ac:dyDescent="0.25">
      <c r="A220" s="10">
        <v>270101</v>
      </c>
      <c r="B220" s="31" t="s">
        <v>420</v>
      </c>
      <c r="C220" s="25"/>
      <c r="D220" s="25"/>
      <c r="E220" s="25"/>
      <c r="F220" s="25" t="s">
        <v>40</v>
      </c>
      <c r="G220" s="25"/>
      <c r="H220" s="162" t="s">
        <v>39</v>
      </c>
      <c r="I220" s="124">
        <v>3698.2</v>
      </c>
      <c r="J220" s="125">
        <v>0.90929700000000002</v>
      </c>
      <c r="K220" s="125">
        <v>1.01033</v>
      </c>
      <c r="L220" s="126">
        <v>3362.8</v>
      </c>
      <c r="M220" s="53">
        <v>280.233</v>
      </c>
      <c r="N220" s="106"/>
      <c r="O220" s="22"/>
    </row>
    <row r="221" spans="1:15" s="122" customFormat="1" x14ac:dyDescent="0.25">
      <c r="A221" s="10">
        <v>270101</v>
      </c>
      <c r="B221" s="31" t="s">
        <v>421</v>
      </c>
      <c r="C221" s="25"/>
      <c r="D221" s="25"/>
      <c r="E221" s="25" t="s">
        <v>40</v>
      </c>
      <c r="F221" s="25"/>
      <c r="G221" s="25"/>
      <c r="H221" s="162" t="s">
        <v>39</v>
      </c>
      <c r="I221" s="124">
        <v>3110.9</v>
      </c>
      <c r="J221" s="125">
        <v>0.9053460000000001</v>
      </c>
      <c r="K221" s="125">
        <v>1.0059400000000001</v>
      </c>
      <c r="L221" s="126">
        <v>2816.4</v>
      </c>
      <c r="M221" s="53">
        <v>234.7</v>
      </c>
      <c r="N221" s="106"/>
      <c r="O221" s="22"/>
    </row>
    <row r="222" spans="1:15" s="122" customFormat="1" x14ac:dyDescent="0.25">
      <c r="A222" s="10">
        <v>270101</v>
      </c>
      <c r="B222" s="31" t="s">
        <v>422</v>
      </c>
      <c r="C222" s="25"/>
      <c r="D222" s="25"/>
      <c r="E222" s="25" t="s">
        <v>40</v>
      </c>
      <c r="F222" s="25"/>
      <c r="G222" s="25"/>
      <c r="H222" s="162" t="s">
        <v>39</v>
      </c>
      <c r="I222" s="124">
        <v>3110.9</v>
      </c>
      <c r="J222" s="125">
        <v>0.90724499999999997</v>
      </c>
      <c r="K222" s="125">
        <v>1.0080499999999999</v>
      </c>
      <c r="L222" s="126">
        <v>2822.3</v>
      </c>
      <c r="M222" s="53">
        <v>235.19200000000001</v>
      </c>
      <c r="N222" s="106"/>
      <c r="O222" s="22"/>
    </row>
    <row r="223" spans="1:15" s="122" customFormat="1" ht="43.5" customHeight="1" x14ac:dyDescent="0.25">
      <c r="A223" s="10">
        <v>270101</v>
      </c>
      <c r="B223" s="26" t="s">
        <v>423</v>
      </c>
      <c r="C223" s="25"/>
      <c r="D223" s="25" t="s">
        <v>40</v>
      </c>
      <c r="E223" s="25"/>
      <c r="F223" s="25"/>
      <c r="G223" s="25"/>
      <c r="H223" s="162" t="s">
        <v>39</v>
      </c>
      <c r="I223" s="124">
        <v>1555.4</v>
      </c>
      <c r="J223" s="125">
        <v>0.90270899999999998</v>
      </c>
      <c r="K223" s="125">
        <v>1.00301</v>
      </c>
      <c r="L223" s="126">
        <v>1404.1</v>
      </c>
      <c r="M223" s="53">
        <v>117.008</v>
      </c>
      <c r="N223" s="106"/>
      <c r="O223" s="22"/>
    </row>
    <row r="224" spans="1:15" s="122" customFormat="1" x14ac:dyDescent="0.25">
      <c r="A224" s="10">
        <v>270101</v>
      </c>
      <c r="B224" s="28" t="s">
        <v>424</v>
      </c>
      <c r="C224" s="25"/>
      <c r="D224" s="25" t="s">
        <v>40</v>
      </c>
      <c r="E224" s="25"/>
      <c r="F224" s="25"/>
      <c r="G224" s="25"/>
      <c r="H224" s="162" t="s">
        <v>39</v>
      </c>
      <c r="I224" s="124">
        <v>1555.4</v>
      </c>
      <c r="J224" s="125">
        <v>0.90705600000000008</v>
      </c>
      <c r="K224" s="125">
        <v>1.0078400000000001</v>
      </c>
      <c r="L224" s="126">
        <v>1410.8</v>
      </c>
      <c r="M224" s="53">
        <v>117.56699999999999</v>
      </c>
      <c r="N224" s="106"/>
      <c r="O224" s="22"/>
    </row>
    <row r="225" spans="1:15" s="122" customFormat="1" x14ac:dyDescent="0.25">
      <c r="A225" s="10">
        <v>270101</v>
      </c>
      <c r="B225" s="28" t="s">
        <v>425</v>
      </c>
      <c r="C225" s="25"/>
      <c r="D225" s="25"/>
      <c r="E225" s="25" t="s">
        <v>40</v>
      </c>
      <c r="F225" s="25"/>
      <c r="G225" s="25"/>
      <c r="H225" s="162" t="s">
        <v>39</v>
      </c>
      <c r="I225" s="124">
        <v>3110.9</v>
      </c>
      <c r="J225" s="125">
        <v>0.907443</v>
      </c>
      <c r="K225" s="125">
        <v>1.00827</v>
      </c>
      <c r="L225" s="126">
        <v>2823</v>
      </c>
      <c r="M225" s="53">
        <v>235.25</v>
      </c>
      <c r="N225" s="106"/>
      <c r="O225" s="22"/>
    </row>
    <row r="226" spans="1:15" s="122" customFormat="1" ht="25.5" customHeight="1" x14ac:dyDescent="0.25">
      <c r="A226" s="10">
        <v>270101</v>
      </c>
      <c r="B226" s="28" t="s">
        <v>426</v>
      </c>
      <c r="C226" s="25"/>
      <c r="D226" s="25"/>
      <c r="E226" s="25"/>
      <c r="F226" s="25" t="s">
        <v>40</v>
      </c>
      <c r="G226" s="25"/>
      <c r="H226" s="162" t="s">
        <v>39</v>
      </c>
      <c r="I226" s="124">
        <v>3698.2</v>
      </c>
      <c r="J226" s="125">
        <v>0.90801900000000002</v>
      </c>
      <c r="K226" s="125">
        <v>1.00891</v>
      </c>
      <c r="L226" s="126">
        <v>3358</v>
      </c>
      <c r="M226" s="53">
        <v>279.83300000000003</v>
      </c>
      <c r="N226" s="106"/>
      <c r="O226" s="22"/>
    </row>
    <row r="227" spans="1:15" s="122" customFormat="1" x14ac:dyDescent="0.25">
      <c r="A227" s="10">
        <v>270101</v>
      </c>
      <c r="B227" s="28" t="s">
        <v>427</v>
      </c>
      <c r="C227" s="25"/>
      <c r="D227" s="25"/>
      <c r="E227" s="25" t="s">
        <v>40</v>
      </c>
      <c r="F227" s="25"/>
      <c r="G227" s="25"/>
      <c r="H227" s="162" t="s">
        <v>39</v>
      </c>
      <c r="I227" s="124">
        <v>3110.9</v>
      </c>
      <c r="J227" s="125">
        <v>0.91097099999999998</v>
      </c>
      <c r="K227" s="125">
        <v>1.0121899999999999</v>
      </c>
      <c r="L227" s="126">
        <v>2833.9</v>
      </c>
      <c r="M227" s="53">
        <v>236.15799999999999</v>
      </c>
      <c r="N227" s="106"/>
      <c r="O227" s="22"/>
    </row>
    <row r="228" spans="1:15" s="122" customFormat="1" x14ac:dyDescent="0.25">
      <c r="A228" s="10">
        <v>270101</v>
      </c>
      <c r="B228" s="28" t="s">
        <v>428</v>
      </c>
      <c r="C228" s="25"/>
      <c r="D228" s="25"/>
      <c r="E228" s="27" t="s">
        <v>40</v>
      </c>
      <c r="F228" s="25"/>
      <c r="G228" s="25"/>
      <c r="H228" s="162" t="s">
        <v>39</v>
      </c>
      <c r="I228" s="124">
        <v>3110.9</v>
      </c>
      <c r="J228" s="125">
        <v>0.9063540000000001</v>
      </c>
      <c r="K228" s="125">
        <v>1.0070600000000001</v>
      </c>
      <c r="L228" s="126">
        <v>2819.6</v>
      </c>
      <c r="M228" s="53">
        <v>234.96700000000001</v>
      </c>
      <c r="N228" s="106"/>
      <c r="O228" s="22"/>
    </row>
    <row r="229" spans="1:15" s="122" customFormat="1" x14ac:dyDescent="0.25">
      <c r="A229" s="10">
        <v>270101</v>
      </c>
      <c r="B229" s="28" t="s">
        <v>429</v>
      </c>
      <c r="C229" s="25"/>
      <c r="D229" s="25"/>
      <c r="E229" s="25"/>
      <c r="F229" s="25"/>
      <c r="G229" s="25" t="s">
        <v>40</v>
      </c>
      <c r="H229" s="162" t="s">
        <v>39</v>
      </c>
      <c r="I229" s="124">
        <v>4474.8</v>
      </c>
      <c r="J229" s="125">
        <v>0.91049400000000003</v>
      </c>
      <c r="K229" s="125">
        <v>1.01166</v>
      </c>
      <c r="L229" s="126">
        <v>4074.3</v>
      </c>
      <c r="M229" s="53">
        <v>339.52499999999998</v>
      </c>
      <c r="N229" s="106"/>
      <c r="O229" s="22"/>
    </row>
    <row r="230" spans="1:15" s="122" customFormat="1" ht="27" customHeight="1" x14ac:dyDescent="0.25">
      <c r="A230" s="10">
        <v>270101</v>
      </c>
      <c r="B230" s="28" t="s">
        <v>430</v>
      </c>
      <c r="C230" s="25"/>
      <c r="D230" s="25" t="s">
        <v>40</v>
      </c>
      <c r="E230" s="25"/>
      <c r="F230" s="27"/>
      <c r="G230" s="25"/>
      <c r="H230" s="162" t="s">
        <v>39</v>
      </c>
      <c r="I230" s="124">
        <v>1555.4</v>
      </c>
      <c r="J230" s="125">
        <v>0.9</v>
      </c>
      <c r="K230" s="125"/>
      <c r="L230" s="126">
        <v>1399.9</v>
      </c>
      <c r="M230" s="53">
        <v>116.658</v>
      </c>
      <c r="N230" s="106"/>
      <c r="O230" s="22"/>
    </row>
    <row r="231" spans="1:15" s="122" customFormat="1" ht="24.75" customHeight="1" x14ac:dyDescent="0.25">
      <c r="A231" s="10">
        <v>270101</v>
      </c>
      <c r="B231" s="28" t="s">
        <v>431</v>
      </c>
      <c r="C231" s="25" t="s">
        <v>40</v>
      </c>
      <c r="D231" s="27"/>
      <c r="E231" s="25"/>
      <c r="F231" s="25"/>
      <c r="G231" s="25"/>
      <c r="H231" s="162" t="s">
        <v>39</v>
      </c>
      <c r="I231" s="124">
        <v>1259.9100000000001</v>
      </c>
      <c r="J231" s="125">
        <v>0.9</v>
      </c>
      <c r="K231" s="125"/>
      <c r="L231" s="126">
        <v>1133.9000000000001</v>
      </c>
      <c r="M231" s="53">
        <v>94.492000000000004</v>
      </c>
      <c r="N231" s="106"/>
      <c r="O231" s="22"/>
    </row>
    <row r="232" spans="1:15" s="122" customFormat="1" x14ac:dyDescent="0.25">
      <c r="A232" s="10">
        <v>270101</v>
      </c>
      <c r="B232" s="28" t="s">
        <v>432</v>
      </c>
      <c r="C232" s="25" t="s">
        <v>40</v>
      </c>
      <c r="D232" s="25"/>
      <c r="E232" s="25"/>
      <c r="F232" s="25"/>
      <c r="G232" s="25"/>
      <c r="H232" s="162" t="s">
        <v>39</v>
      </c>
      <c r="I232" s="124">
        <v>1259.9100000000001</v>
      </c>
      <c r="J232" s="125">
        <v>0.9</v>
      </c>
      <c r="K232" s="125"/>
      <c r="L232" s="126">
        <v>1133.9000000000001</v>
      </c>
      <c r="M232" s="53">
        <v>94.492000000000004</v>
      </c>
      <c r="N232" s="106"/>
      <c r="O232" s="22"/>
    </row>
    <row r="233" spans="1:15" s="122" customFormat="1" x14ac:dyDescent="0.25">
      <c r="A233" s="10">
        <v>270101</v>
      </c>
      <c r="B233" s="26" t="s">
        <v>433</v>
      </c>
      <c r="C233" s="25" t="s">
        <v>40</v>
      </c>
      <c r="D233" s="25"/>
      <c r="E233" s="25"/>
      <c r="F233" s="25"/>
      <c r="G233" s="25"/>
      <c r="H233" s="162" t="s">
        <v>39</v>
      </c>
      <c r="I233" s="124">
        <v>1259.9100000000001</v>
      </c>
      <c r="J233" s="125">
        <v>0.9</v>
      </c>
      <c r="K233" s="125"/>
      <c r="L233" s="126">
        <v>1133.9000000000001</v>
      </c>
      <c r="M233" s="53">
        <v>94.492000000000004</v>
      </c>
      <c r="N233" s="106"/>
      <c r="O233" s="22"/>
    </row>
    <row r="234" spans="1:15" s="122" customFormat="1" x14ac:dyDescent="0.25">
      <c r="A234" s="10">
        <v>270101</v>
      </c>
      <c r="B234" s="28" t="s">
        <v>434</v>
      </c>
      <c r="C234" s="25"/>
      <c r="D234" s="25" t="s">
        <v>40</v>
      </c>
      <c r="E234" s="25"/>
      <c r="F234" s="25"/>
      <c r="G234" s="25"/>
      <c r="H234" s="162" t="s">
        <v>39</v>
      </c>
      <c r="I234" s="124">
        <v>1555.4</v>
      </c>
      <c r="J234" s="125">
        <v>0.9</v>
      </c>
      <c r="K234" s="125"/>
      <c r="L234" s="126">
        <v>1399.9</v>
      </c>
      <c r="M234" s="53">
        <v>116.658</v>
      </c>
      <c r="N234" s="106"/>
      <c r="O234" s="22"/>
    </row>
    <row r="235" spans="1:15" s="122" customFormat="1" x14ac:dyDescent="0.25">
      <c r="A235" s="112">
        <v>280101</v>
      </c>
      <c r="B235" s="113" t="s">
        <v>435</v>
      </c>
      <c r="C235" s="115"/>
      <c r="D235" s="115"/>
      <c r="E235" s="115"/>
      <c r="F235" s="115"/>
      <c r="G235" s="115"/>
      <c r="H235" s="128"/>
      <c r="I235" s="129"/>
      <c r="J235" s="130"/>
      <c r="K235" s="130"/>
      <c r="L235" s="131"/>
      <c r="M235" s="120">
        <v>1368.2930000000001</v>
      </c>
      <c r="N235" s="106"/>
      <c r="O235" s="22"/>
    </row>
    <row r="236" spans="1:15" s="122" customFormat="1" x14ac:dyDescent="0.25">
      <c r="A236" s="10">
        <v>280101</v>
      </c>
      <c r="B236" s="28" t="s">
        <v>436</v>
      </c>
      <c r="C236" s="25"/>
      <c r="D236" s="25"/>
      <c r="E236" s="25"/>
      <c r="F236" s="25" t="s">
        <v>40</v>
      </c>
      <c r="G236" s="25"/>
      <c r="H236" s="162" t="s">
        <v>39</v>
      </c>
      <c r="I236" s="124">
        <v>3698.2</v>
      </c>
      <c r="J236" s="125">
        <v>0.9</v>
      </c>
      <c r="K236" s="125"/>
      <c r="L236" s="126">
        <v>3328.4</v>
      </c>
      <c r="M236" s="53">
        <v>277.36700000000002</v>
      </c>
      <c r="N236" s="106"/>
      <c r="O236" s="22"/>
    </row>
    <row r="237" spans="1:15" s="122" customFormat="1" x14ac:dyDescent="0.25">
      <c r="A237" s="10">
        <v>280101</v>
      </c>
      <c r="B237" s="28" t="s">
        <v>437</v>
      </c>
      <c r="C237" s="25"/>
      <c r="D237" s="25"/>
      <c r="E237" s="25"/>
      <c r="F237" s="25"/>
      <c r="G237" s="25" t="s">
        <v>40</v>
      </c>
      <c r="H237" s="162" t="s">
        <v>39</v>
      </c>
      <c r="I237" s="124">
        <v>4474.8</v>
      </c>
      <c r="J237" s="125">
        <v>0.90800100000000006</v>
      </c>
      <c r="K237" s="125">
        <v>1.0088900000000001</v>
      </c>
      <c r="L237" s="126">
        <v>4063.1</v>
      </c>
      <c r="M237" s="53">
        <v>338.59199999999998</v>
      </c>
      <c r="N237" s="106"/>
      <c r="O237" s="22"/>
    </row>
    <row r="238" spans="1:15" s="122" customFormat="1" x14ac:dyDescent="0.25">
      <c r="A238" s="10">
        <v>280101</v>
      </c>
      <c r="B238" s="28" t="s">
        <v>438</v>
      </c>
      <c r="C238" s="25"/>
      <c r="D238" s="25" t="s">
        <v>40</v>
      </c>
      <c r="E238" s="25"/>
      <c r="F238" s="25"/>
      <c r="G238" s="25"/>
      <c r="H238" s="162" t="s">
        <v>39</v>
      </c>
      <c r="I238" s="124">
        <v>1555.4</v>
      </c>
      <c r="J238" s="125">
        <v>0.9</v>
      </c>
      <c r="K238" s="125"/>
      <c r="L238" s="126">
        <v>1399.9</v>
      </c>
      <c r="M238" s="53">
        <v>116.658</v>
      </c>
      <c r="N238" s="106"/>
      <c r="O238" s="22"/>
    </row>
    <row r="239" spans="1:15" s="122" customFormat="1" x14ac:dyDescent="0.25">
      <c r="A239" s="10">
        <v>280101</v>
      </c>
      <c r="B239" s="28" t="s">
        <v>439</v>
      </c>
      <c r="C239" s="25"/>
      <c r="D239" s="25" t="s">
        <v>40</v>
      </c>
      <c r="E239" s="25"/>
      <c r="F239" s="25"/>
      <c r="G239" s="25"/>
      <c r="H239" s="162" t="s">
        <v>44</v>
      </c>
      <c r="I239" s="124">
        <v>1555.4</v>
      </c>
      <c r="J239" s="52">
        <v>1</v>
      </c>
      <c r="K239" s="52"/>
      <c r="L239" s="126">
        <v>1555.4</v>
      </c>
      <c r="M239" s="53">
        <v>129.61699999999999</v>
      </c>
      <c r="N239" s="106"/>
      <c r="O239" s="22"/>
    </row>
    <row r="240" spans="1:15" s="122" customFormat="1" x14ac:dyDescent="0.25">
      <c r="A240" s="10">
        <v>280101</v>
      </c>
      <c r="B240" s="28" t="s">
        <v>440</v>
      </c>
      <c r="C240" s="25"/>
      <c r="D240" s="25" t="s">
        <v>40</v>
      </c>
      <c r="E240" s="25"/>
      <c r="F240" s="25"/>
      <c r="G240" s="25"/>
      <c r="H240" s="162" t="s">
        <v>44</v>
      </c>
      <c r="I240" s="124">
        <v>1555.4</v>
      </c>
      <c r="J240" s="52">
        <v>1</v>
      </c>
      <c r="K240" s="52"/>
      <c r="L240" s="126">
        <v>1555.4</v>
      </c>
      <c r="M240" s="53">
        <v>129.61699999999999</v>
      </c>
      <c r="N240" s="106"/>
      <c r="O240" s="22"/>
    </row>
    <row r="241" spans="1:15" s="122" customFormat="1" x14ac:dyDescent="0.25">
      <c r="A241" s="10">
        <v>280101</v>
      </c>
      <c r="B241" s="28" t="s">
        <v>441</v>
      </c>
      <c r="C241" s="25"/>
      <c r="D241" s="25" t="s">
        <v>40</v>
      </c>
      <c r="E241" s="25"/>
      <c r="F241" s="25"/>
      <c r="G241" s="25"/>
      <c r="H241" s="162" t="s">
        <v>44</v>
      </c>
      <c r="I241" s="124">
        <v>1555.4</v>
      </c>
      <c r="J241" s="52">
        <v>1</v>
      </c>
      <c r="K241" s="54"/>
      <c r="L241" s="126">
        <v>1555.4</v>
      </c>
      <c r="M241" s="53">
        <v>129.61699999999999</v>
      </c>
      <c r="N241" s="106"/>
      <c r="O241" s="22"/>
    </row>
    <row r="242" spans="1:15" s="122" customFormat="1" x14ac:dyDescent="0.25">
      <c r="A242" s="10">
        <v>280101</v>
      </c>
      <c r="B242" s="26" t="s">
        <v>442</v>
      </c>
      <c r="C242" s="25"/>
      <c r="D242" s="25" t="s">
        <v>40</v>
      </c>
      <c r="E242" s="25"/>
      <c r="F242" s="25"/>
      <c r="G242" s="25"/>
      <c r="H242" s="162" t="s">
        <v>39</v>
      </c>
      <c r="I242" s="124">
        <v>1555.4</v>
      </c>
      <c r="J242" s="125">
        <v>0.90426600000000001</v>
      </c>
      <c r="K242" s="125">
        <v>1.00474</v>
      </c>
      <c r="L242" s="126">
        <v>1406.5</v>
      </c>
      <c r="M242" s="53">
        <v>117.208</v>
      </c>
      <c r="N242" s="106"/>
      <c r="O242" s="22"/>
    </row>
    <row r="243" spans="1:15" s="122" customFormat="1" ht="31.5" customHeight="1" x14ac:dyDescent="0.25">
      <c r="A243" s="10">
        <v>280101</v>
      </c>
      <c r="B243" s="31" t="s">
        <v>443</v>
      </c>
      <c r="C243" s="139"/>
      <c r="D243" s="25" t="s">
        <v>40</v>
      </c>
      <c r="E243" s="140"/>
      <c r="F243" s="140"/>
      <c r="G243" s="140"/>
      <c r="H243" s="162" t="s">
        <v>44</v>
      </c>
      <c r="I243" s="124">
        <v>1555.4</v>
      </c>
      <c r="J243" s="52">
        <v>1</v>
      </c>
      <c r="K243" s="52"/>
      <c r="L243" s="126">
        <v>1555.4</v>
      </c>
      <c r="M243" s="53">
        <v>129.61699999999999</v>
      </c>
      <c r="N243" s="106"/>
      <c r="O243" s="22"/>
    </row>
    <row r="244" spans="1:15" s="122" customFormat="1" ht="28.5" customHeight="1" x14ac:dyDescent="0.25">
      <c r="A244" s="112">
        <v>291601</v>
      </c>
      <c r="B244" s="138" t="s">
        <v>444</v>
      </c>
      <c r="C244" s="141"/>
      <c r="D244" s="115"/>
      <c r="E244" s="142"/>
      <c r="F244" s="142"/>
      <c r="G244" s="142"/>
      <c r="H244" s="128"/>
      <c r="I244" s="129"/>
      <c r="J244" s="130"/>
      <c r="K244" s="130"/>
      <c r="L244" s="131"/>
      <c r="M244" s="120">
        <v>1049.923</v>
      </c>
      <c r="N244" s="106"/>
      <c r="O244" s="22"/>
    </row>
    <row r="245" spans="1:15" s="122" customFormat="1" ht="30.75" customHeight="1" x14ac:dyDescent="0.25">
      <c r="A245" s="10">
        <v>291601</v>
      </c>
      <c r="B245" s="31" t="s">
        <v>445</v>
      </c>
      <c r="C245" s="139"/>
      <c r="D245" s="25" t="s">
        <v>40</v>
      </c>
      <c r="E245" s="140"/>
      <c r="F245" s="140"/>
      <c r="G245" s="140"/>
      <c r="H245" s="162" t="s">
        <v>39</v>
      </c>
      <c r="I245" s="124">
        <v>1555.4</v>
      </c>
      <c r="J245" s="125">
        <v>0.9</v>
      </c>
      <c r="K245" s="125"/>
      <c r="L245" s="126">
        <v>1399.9</v>
      </c>
      <c r="M245" s="53">
        <v>116.658</v>
      </c>
      <c r="N245" s="106"/>
      <c r="O245" s="22"/>
    </row>
    <row r="246" spans="1:15" s="122" customFormat="1" ht="27" customHeight="1" x14ac:dyDescent="0.25">
      <c r="A246" s="10">
        <v>291601</v>
      </c>
      <c r="B246" s="31" t="s">
        <v>446</v>
      </c>
      <c r="C246" s="139"/>
      <c r="D246" s="25" t="s">
        <v>40</v>
      </c>
      <c r="E246" s="140"/>
      <c r="F246" s="140"/>
      <c r="G246" s="140"/>
      <c r="H246" s="162" t="s">
        <v>39</v>
      </c>
      <c r="I246" s="124">
        <v>1555.4</v>
      </c>
      <c r="J246" s="125">
        <v>0.9</v>
      </c>
      <c r="K246" s="125"/>
      <c r="L246" s="126">
        <v>1399.9</v>
      </c>
      <c r="M246" s="53">
        <v>116.658</v>
      </c>
      <c r="N246" s="106"/>
      <c r="O246" s="22"/>
    </row>
    <row r="247" spans="1:15" s="122" customFormat="1" ht="27.75" customHeight="1" x14ac:dyDescent="0.25">
      <c r="A247" s="10">
        <v>291601</v>
      </c>
      <c r="B247" s="31" t="s">
        <v>447</v>
      </c>
      <c r="C247" s="139"/>
      <c r="D247" s="25" t="s">
        <v>40</v>
      </c>
      <c r="E247" s="32"/>
      <c r="F247" s="140"/>
      <c r="G247" s="140"/>
      <c r="H247" s="162" t="s">
        <v>39</v>
      </c>
      <c r="I247" s="124">
        <v>1555.4</v>
      </c>
      <c r="J247" s="125">
        <v>0.9</v>
      </c>
      <c r="K247" s="125"/>
      <c r="L247" s="126">
        <v>1399.9</v>
      </c>
      <c r="M247" s="53">
        <v>116.658</v>
      </c>
      <c r="N247" s="106"/>
      <c r="O247" s="22"/>
    </row>
    <row r="248" spans="1:15" s="122" customFormat="1" ht="27" customHeight="1" x14ac:dyDescent="0.25">
      <c r="A248" s="10">
        <v>291601</v>
      </c>
      <c r="B248" s="31" t="s">
        <v>448</v>
      </c>
      <c r="C248" s="139"/>
      <c r="D248" s="25" t="s">
        <v>40</v>
      </c>
      <c r="E248" s="25"/>
      <c r="F248" s="140"/>
      <c r="G248" s="140"/>
      <c r="H248" s="162" t="s">
        <v>39</v>
      </c>
      <c r="I248" s="124">
        <v>1555.4</v>
      </c>
      <c r="J248" s="125">
        <v>0.9</v>
      </c>
      <c r="K248" s="125"/>
      <c r="L248" s="126">
        <v>1399.9</v>
      </c>
      <c r="M248" s="53">
        <v>116.658</v>
      </c>
      <c r="N248" s="106"/>
      <c r="O248" s="22"/>
    </row>
    <row r="249" spans="1:15" s="122" customFormat="1" ht="27" customHeight="1" x14ac:dyDescent="0.25">
      <c r="A249" s="10">
        <v>291601</v>
      </c>
      <c r="B249" s="31" t="s">
        <v>449</v>
      </c>
      <c r="C249" s="139"/>
      <c r="D249" s="25" t="s">
        <v>40</v>
      </c>
      <c r="E249" s="25"/>
      <c r="F249" s="140"/>
      <c r="G249" s="140"/>
      <c r="H249" s="162" t="s">
        <v>39</v>
      </c>
      <c r="I249" s="124">
        <v>1555.4</v>
      </c>
      <c r="J249" s="125">
        <v>0.9</v>
      </c>
      <c r="K249" s="125"/>
      <c r="L249" s="126">
        <v>1399.9</v>
      </c>
      <c r="M249" s="53">
        <v>116.658</v>
      </c>
      <c r="N249" s="106"/>
      <c r="O249" s="22"/>
    </row>
    <row r="250" spans="1:15" s="122" customFormat="1" ht="27" customHeight="1" x14ac:dyDescent="0.25">
      <c r="A250" s="10">
        <v>291601</v>
      </c>
      <c r="B250" s="31" t="s">
        <v>256</v>
      </c>
      <c r="C250" s="139"/>
      <c r="D250" s="25" t="s">
        <v>40</v>
      </c>
      <c r="E250" s="25"/>
      <c r="F250" s="140"/>
      <c r="G250" s="140"/>
      <c r="H250" s="162" t="s">
        <v>39</v>
      </c>
      <c r="I250" s="124">
        <v>1555.4</v>
      </c>
      <c r="J250" s="125">
        <v>0.9</v>
      </c>
      <c r="K250" s="125"/>
      <c r="L250" s="126">
        <v>1399.9</v>
      </c>
      <c r="M250" s="53">
        <v>116.658</v>
      </c>
      <c r="N250" s="106"/>
      <c r="O250" s="22"/>
    </row>
    <row r="251" spans="1:15" s="122" customFormat="1" ht="27" customHeight="1" x14ac:dyDescent="0.25">
      <c r="A251" s="10">
        <v>291601</v>
      </c>
      <c r="B251" s="31" t="s">
        <v>450</v>
      </c>
      <c r="C251" s="139"/>
      <c r="D251" s="25" t="s">
        <v>40</v>
      </c>
      <c r="E251" s="25"/>
      <c r="F251" s="140"/>
      <c r="G251" s="140"/>
      <c r="H251" s="162" t="s">
        <v>39</v>
      </c>
      <c r="I251" s="124">
        <v>1555.4</v>
      </c>
      <c r="J251" s="125">
        <v>0.9</v>
      </c>
      <c r="K251" s="125"/>
      <c r="L251" s="126">
        <v>1399.9</v>
      </c>
      <c r="M251" s="53">
        <v>116.658</v>
      </c>
      <c r="N251" s="106"/>
      <c r="O251" s="22"/>
    </row>
    <row r="252" spans="1:15" s="122" customFormat="1" ht="27.75" customHeight="1" x14ac:dyDescent="0.25">
      <c r="A252" s="10">
        <v>291601</v>
      </c>
      <c r="B252" s="31" t="s">
        <v>451</v>
      </c>
      <c r="C252" s="139"/>
      <c r="D252" s="25"/>
      <c r="E252" s="35" t="s">
        <v>40</v>
      </c>
      <c r="F252" s="140"/>
      <c r="G252" s="140"/>
      <c r="H252" s="162" t="s">
        <v>39</v>
      </c>
      <c r="I252" s="124">
        <v>3110.9</v>
      </c>
      <c r="J252" s="125">
        <v>0.9</v>
      </c>
      <c r="K252" s="125"/>
      <c r="L252" s="126">
        <v>2799.8</v>
      </c>
      <c r="M252" s="53">
        <v>233.31700000000001</v>
      </c>
      <c r="N252" s="106"/>
      <c r="O252" s="22"/>
    </row>
    <row r="253" spans="1:15" s="122" customFormat="1" x14ac:dyDescent="0.25">
      <c r="A253" s="112">
        <v>300101</v>
      </c>
      <c r="B253" s="138" t="s">
        <v>452</v>
      </c>
      <c r="C253" s="115"/>
      <c r="D253" s="115"/>
      <c r="E253" s="115"/>
      <c r="F253" s="115"/>
      <c r="G253" s="115"/>
      <c r="H253" s="128"/>
      <c r="I253" s="129"/>
      <c r="J253" s="130"/>
      <c r="K253" s="130"/>
      <c r="L253" s="131"/>
      <c r="M253" s="120">
        <v>2127.4500000000003</v>
      </c>
      <c r="N253" s="106"/>
      <c r="O253" s="22"/>
    </row>
    <row r="254" spans="1:15" s="122" customFormat="1" ht="26.25" customHeight="1" x14ac:dyDescent="0.25">
      <c r="A254" s="10">
        <v>300101</v>
      </c>
      <c r="B254" s="31" t="s">
        <v>453</v>
      </c>
      <c r="C254" s="139"/>
      <c r="D254" s="25" t="s">
        <v>40</v>
      </c>
      <c r="E254" s="32"/>
      <c r="F254" s="140"/>
      <c r="G254" s="140"/>
      <c r="H254" s="162" t="s">
        <v>39</v>
      </c>
      <c r="I254" s="124">
        <v>1555.4</v>
      </c>
      <c r="J254" s="125">
        <v>0.91433700000000007</v>
      </c>
      <c r="K254" s="125">
        <v>1.01593</v>
      </c>
      <c r="L254" s="126">
        <v>1422.2</v>
      </c>
      <c r="M254" s="53">
        <v>118.517</v>
      </c>
      <c r="N254" s="106"/>
      <c r="O254" s="22"/>
    </row>
    <row r="255" spans="1:15" s="122" customFormat="1" x14ac:dyDescent="0.25">
      <c r="A255" s="10">
        <v>300101</v>
      </c>
      <c r="B255" s="31" t="s">
        <v>454</v>
      </c>
      <c r="C255" s="25"/>
      <c r="D255" s="25" t="s">
        <v>40</v>
      </c>
      <c r="E255" s="27"/>
      <c r="F255" s="25"/>
      <c r="G255" s="25"/>
      <c r="H255" s="162" t="s">
        <v>39</v>
      </c>
      <c r="I255" s="124">
        <v>1555.4</v>
      </c>
      <c r="J255" s="125">
        <v>0.91387799999999997</v>
      </c>
      <c r="K255" s="125">
        <v>1.01542</v>
      </c>
      <c r="L255" s="126">
        <v>1421.4</v>
      </c>
      <c r="M255" s="53">
        <v>118.45</v>
      </c>
      <c r="N255" s="106"/>
      <c r="O255" s="22"/>
    </row>
    <row r="256" spans="1:15" s="122" customFormat="1" ht="27.75" customHeight="1" x14ac:dyDescent="0.25">
      <c r="A256" s="10">
        <v>300101</v>
      </c>
      <c r="B256" s="31" t="s">
        <v>455</v>
      </c>
      <c r="C256" s="139"/>
      <c r="D256" s="140" t="s">
        <v>40</v>
      </c>
      <c r="E256" s="25"/>
      <c r="F256" s="140"/>
      <c r="G256" s="140"/>
      <c r="H256" s="162" t="s">
        <v>39</v>
      </c>
      <c r="I256" s="124">
        <v>1555.4</v>
      </c>
      <c r="J256" s="125">
        <v>0.91023300000000007</v>
      </c>
      <c r="K256" s="125">
        <v>1.0113700000000001</v>
      </c>
      <c r="L256" s="126">
        <v>1415.8</v>
      </c>
      <c r="M256" s="53">
        <v>117.983</v>
      </c>
      <c r="N256" s="106"/>
      <c r="O256" s="22"/>
    </row>
    <row r="257" spans="1:15" s="106" customFormat="1" x14ac:dyDescent="0.25">
      <c r="A257" s="10">
        <v>300101</v>
      </c>
      <c r="B257" s="26" t="s">
        <v>456</v>
      </c>
      <c r="C257" s="25"/>
      <c r="D257" s="25" t="s">
        <v>40</v>
      </c>
      <c r="E257" s="25"/>
      <c r="F257" s="25"/>
      <c r="G257" s="25"/>
      <c r="H257" s="162" t="s">
        <v>39</v>
      </c>
      <c r="I257" s="124">
        <v>1555.4</v>
      </c>
      <c r="J257" s="125">
        <v>0.91379700000000008</v>
      </c>
      <c r="K257" s="125">
        <v>1.0153300000000001</v>
      </c>
      <c r="L257" s="126">
        <v>1421.3</v>
      </c>
      <c r="M257" s="53">
        <v>118.44199999999999</v>
      </c>
      <c r="O257" s="22"/>
    </row>
    <row r="258" spans="1:15" s="106" customFormat="1" x14ac:dyDescent="0.25">
      <c r="A258" s="10">
        <v>300101</v>
      </c>
      <c r="B258" s="23" t="s">
        <v>457</v>
      </c>
      <c r="C258" s="25"/>
      <c r="D258" s="25" t="s">
        <v>40</v>
      </c>
      <c r="E258" s="25"/>
      <c r="F258" s="25"/>
      <c r="G258" s="25"/>
      <c r="H258" s="162" t="s">
        <v>39</v>
      </c>
      <c r="I258" s="124">
        <v>1555.4</v>
      </c>
      <c r="J258" s="125">
        <v>0.91449900000000006</v>
      </c>
      <c r="K258" s="125">
        <v>1.0161100000000001</v>
      </c>
      <c r="L258" s="126">
        <v>1422.4</v>
      </c>
      <c r="M258" s="53">
        <v>118.533</v>
      </c>
      <c r="O258" s="22"/>
    </row>
    <row r="259" spans="1:15" s="106" customFormat="1" x14ac:dyDescent="0.25">
      <c r="A259" s="10">
        <v>300101</v>
      </c>
      <c r="B259" s="31" t="s">
        <v>458</v>
      </c>
      <c r="C259" s="25"/>
      <c r="D259" s="25"/>
      <c r="E259" s="25" t="s">
        <v>40</v>
      </c>
      <c r="F259" s="25"/>
      <c r="G259" s="25"/>
      <c r="H259" s="162" t="s">
        <v>39</v>
      </c>
      <c r="I259" s="124">
        <v>3110.9</v>
      </c>
      <c r="J259" s="125">
        <v>0.91329300000000002</v>
      </c>
      <c r="K259" s="125">
        <v>1.0147699999999999</v>
      </c>
      <c r="L259" s="126">
        <v>2841.2</v>
      </c>
      <c r="M259" s="53">
        <v>236.767</v>
      </c>
      <c r="O259" s="22"/>
    </row>
    <row r="260" spans="1:15" s="106" customFormat="1" x14ac:dyDescent="0.25">
      <c r="A260" s="10">
        <v>300101</v>
      </c>
      <c r="B260" s="28" t="s">
        <v>459</v>
      </c>
      <c r="C260" s="25"/>
      <c r="D260" s="25" t="s">
        <v>40</v>
      </c>
      <c r="E260" s="25"/>
      <c r="F260" s="25"/>
      <c r="G260" s="25"/>
      <c r="H260" s="162" t="s">
        <v>39</v>
      </c>
      <c r="I260" s="124">
        <v>1555.4</v>
      </c>
      <c r="J260" s="125">
        <v>0.91046700000000003</v>
      </c>
      <c r="K260" s="125">
        <v>1.01163</v>
      </c>
      <c r="L260" s="126">
        <v>1416.1</v>
      </c>
      <c r="M260" s="53">
        <v>118.008</v>
      </c>
      <c r="O260" s="22"/>
    </row>
    <row r="261" spans="1:15" s="106" customFormat="1" x14ac:dyDescent="0.25">
      <c r="A261" s="10">
        <v>300101</v>
      </c>
      <c r="B261" s="28" t="s">
        <v>460</v>
      </c>
      <c r="C261" s="25"/>
      <c r="D261" s="25"/>
      <c r="E261" s="25" t="s">
        <v>40</v>
      </c>
      <c r="F261" s="25"/>
      <c r="G261" s="25"/>
      <c r="H261" s="162" t="s">
        <v>39</v>
      </c>
      <c r="I261" s="124">
        <v>3110.9</v>
      </c>
      <c r="J261" s="125">
        <v>0.91112399999999993</v>
      </c>
      <c r="K261" s="125">
        <v>1.0123599999999999</v>
      </c>
      <c r="L261" s="126">
        <v>2834.4</v>
      </c>
      <c r="M261" s="53">
        <v>236.2</v>
      </c>
      <c r="O261" s="22"/>
    </row>
    <row r="262" spans="1:15" s="106" customFormat="1" x14ac:dyDescent="0.25">
      <c r="A262" s="10">
        <v>300101</v>
      </c>
      <c r="B262" s="28" t="s">
        <v>461</v>
      </c>
      <c r="C262" s="25"/>
      <c r="D262" s="25"/>
      <c r="E262" s="25" t="s">
        <v>40</v>
      </c>
      <c r="F262" s="25"/>
      <c r="G262" s="25"/>
      <c r="H262" s="162" t="s">
        <v>39</v>
      </c>
      <c r="I262" s="124">
        <v>3110.9</v>
      </c>
      <c r="J262" s="125">
        <v>0.90875700000000004</v>
      </c>
      <c r="K262" s="125">
        <v>1.00973</v>
      </c>
      <c r="L262" s="126">
        <v>2827.1</v>
      </c>
      <c r="M262" s="53">
        <v>235.59200000000001</v>
      </c>
      <c r="O262" s="22"/>
    </row>
    <row r="263" spans="1:15" s="106" customFormat="1" x14ac:dyDescent="0.25">
      <c r="A263" s="10">
        <v>300101</v>
      </c>
      <c r="B263" s="28" t="s">
        <v>462</v>
      </c>
      <c r="C263" s="25"/>
      <c r="D263" s="25" t="s">
        <v>40</v>
      </c>
      <c r="E263" s="25"/>
      <c r="F263" s="25"/>
      <c r="G263" s="25"/>
      <c r="H263" s="162" t="s">
        <v>39</v>
      </c>
      <c r="I263" s="124">
        <v>1555.4</v>
      </c>
      <c r="J263" s="125">
        <v>0.915273</v>
      </c>
      <c r="K263" s="125">
        <v>1.0169699999999999</v>
      </c>
      <c r="L263" s="126">
        <v>1423.6</v>
      </c>
      <c r="M263" s="53">
        <v>118.633</v>
      </c>
      <c r="O263" s="22"/>
    </row>
    <row r="264" spans="1:15" s="106" customFormat="1" ht="33.75" customHeight="1" x14ac:dyDescent="0.25">
      <c r="A264" s="10">
        <v>300101</v>
      </c>
      <c r="B264" s="28" t="s">
        <v>463</v>
      </c>
      <c r="C264" s="25"/>
      <c r="D264" s="25" t="s">
        <v>40</v>
      </c>
      <c r="E264" s="25"/>
      <c r="F264" s="25"/>
      <c r="G264" s="25"/>
      <c r="H264" s="162" t="s">
        <v>39</v>
      </c>
      <c r="I264" s="124">
        <v>1555.4</v>
      </c>
      <c r="J264" s="125">
        <v>0.91302300000000003</v>
      </c>
      <c r="K264" s="125">
        <v>1.01447</v>
      </c>
      <c r="L264" s="126">
        <v>1420.1</v>
      </c>
      <c r="M264" s="53">
        <v>118.342</v>
      </c>
      <c r="O264" s="22"/>
    </row>
    <row r="265" spans="1:15" s="106" customFormat="1" x14ac:dyDescent="0.25">
      <c r="A265" s="10">
        <v>300101</v>
      </c>
      <c r="B265" s="28" t="s">
        <v>464</v>
      </c>
      <c r="C265" s="25"/>
      <c r="D265" s="25" t="s">
        <v>40</v>
      </c>
      <c r="E265" s="25"/>
      <c r="F265" s="25"/>
      <c r="G265" s="25"/>
      <c r="H265" s="162" t="s">
        <v>39</v>
      </c>
      <c r="I265" s="124">
        <v>1555.4</v>
      </c>
      <c r="J265" s="125">
        <v>0.91170899999999999</v>
      </c>
      <c r="K265" s="125">
        <v>1.01301</v>
      </c>
      <c r="L265" s="126">
        <v>1418.1</v>
      </c>
      <c r="M265" s="53">
        <v>118.175</v>
      </c>
      <c r="O265" s="22"/>
    </row>
    <row r="266" spans="1:15" s="106" customFormat="1" x14ac:dyDescent="0.25">
      <c r="A266" s="10">
        <v>300101</v>
      </c>
      <c r="B266" s="28" t="s">
        <v>465</v>
      </c>
      <c r="C266" s="25"/>
      <c r="D266" s="25" t="s">
        <v>40</v>
      </c>
      <c r="E266" s="25"/>
      <c r="F266" s="27"/>
      <c r="G266" s="25"/>
      <c r="H266" s="162" t="s">
        <v>39</v>
      </c>
      <c r="I266" s="124">
        <v>1555.4</v>
      </c>
      <c r="J266" s="125">
        <v>0.90674100000000002</v>
      </c>
      <c r="K266" s="125">
        <v>1.00749</v>
      </c>
      <c r="L266" s="126">
        <v>1410.3</v>
      </c>
      <c r="M266" s="53">
        <v>117.52500000000001</v>
      </c>
      <c r="O266" s="22"/>
    </row>
    <row r="267" spans="1:15" s="106" customFormat="1" ht="26.25" customHeight="1" x14ac:dyDescent="0.25">
      <c r="A267" s="10">
        <v>300101</v>
      </c>
      <c r="B267" s="28" t="s">
        <v>466</v>
      </c>
      <c r="C267" s="25"/>
      <c r="D267" s="25"/>
      <c r="E267" s="25" t="s">
        <v>40</v>
      </c>
      <c r="F267" s="27"/>
      <c r="G267" s="25"/>
      <c r="H267" s="162" t="s">
        <v>39</v>
      </c>
      <c r="I267" s="124">
        <v>3110.9</v>
      </c>
      <c r="J267" s="125">
        <v>0.911439</v>
      </c>
      <c r="K267" s="125">
        <v>1.01271</v>
      </c>
      <c r="L267" s="126">
        <v>2835.4</v>
      </c>
      <c r="M267" s="53">
        <v>236.28299999999999</v>
      </c>
      <c r="O267" s="22"/>
    </row>
    <row r="268" spans="1:15" s="106" customFormat="1" x14ac:dyDescent="0.25">
      <c r="A268" s="112">
        <v>313301</v>
      </c>
      <c r="B268" s="113" t="s">
        <v>467</v>
      </c>
      <c r="C268" s="115"/>
      <c r="D268" s="115"/>
      <c r="E268" s="115"/>
      <c r="F268" s="115"/>
      <c r="G268" s="115"/>
      <c r="H268" s="128"/>
      <c r="I268" s="129"/>
      <c r="J268" s="130"/>
      <c r="K268" s="130"/>
      <c r="L268" s="131"/>
      <c r="M268" s="120">
        <v>1894.181</v>
      </c>
      <c r="O268" s="22"/>
    </row>
    <row r="269" spans="1:15" s="122" customFormat="1" x14ac:dyDescent="0.25">
      <c r="A269" s="10">
        <v>313301</v>
      </c>
      <c r="B269" s="26" t="s">
        <v>468</v>
      </c>
      <c r="C269" s="25"/>
      <c r="D269" s="25" t="s">
        <v>40</v>
      </c>
      <c r="E269" s="25"/>
      <c r="F269" s="25"/>
      <c r="G269" s="25"/>
      <c r="H269" s="162" t="s">
        <v>39</v>
      </c>
      <c r="I269" s="124">
        <v>1555.4</v>
      </c>
      <c r="J269" s="125">
        <v>0.9</v>
      </c>
      <c r="K269" s="125"/>
      <c r="L269" s="126">
        <v>1399.9</v>
      </c>
      <c r="M269" s="53">
        <v>116.658</v>
      </c>
      <c r="N269" s="106"/>
      <c r="O269" s="22"/>
    </row>
    <row r="270" spans="1:15" s="122" customFormat="1" x14ac:dyDescent="0.25">
      <c r="A270" s="10">
        <v>313301</v>
      </c>
      <c r="B270" s="33" t="s">
        <v>469</v>
      </c>
      <c r="C270" s="25"/>
      <c r="D270" s="25" t="s">
        <v>40</v>
      </c>
      <c r="E270" s="25"/>
      <c r="F270" s="25"/>
      <c r="G270" s="25"/>
      <c r="H270" s="162" t="s">
        <v>39</v>
      </c>
      <c r="I270" s="124">
        <v>1555.4</v>
      </c>
      <c r="J270" s="125">
        <v>0.9</v>
      </c>
      <c r="K270" s="125"/>
      <c r="L270" s="126">
        <v>1399.9</v>
      </c>
      <c r="M270" s="53">
        <v>116.658</v>
      </c>
      <c r="N270" s="106"/>
      <c r="O270" s="22"/>
    </row>
    <row r="271" spans="1:15" s="122" customFormat="1" x14ac:dyDescent="0.25">
      <c r="A271" s="10">
        <v>313301</v>
      </c>
      <c r="B271" s="26" t="s">
        <v>470</v>
      </c>
      <c r="C271" s="25"/>
      <c r="D271" s="25" t="s">
        <v>40</v>
      </c>
      <c r="E271" s="25"/>
      <c r="F271" s="25"/>
      <c r="G271" s="25"/>
      <c r="H271" s="162" t="s">
        <v>39</v>
      </c>
      <c r="I271" s="124">
        <v>1555.4</v>
      </c>
      <c r="J271" s="125">
        <v>0.90953100000000009</v>
      </c>
      <c r="K271" s="125">
        <v>1.0105900000000001</v>
      </c>
      <c r="L271" s="126">
        <v>1414.7</v>
      </c>
      <c r="M271" s="53">
        <v>117.892</v>
      </c>
      <c r="N271" s="106"/>
      <c r="O271" s="22"/>
    </row>
    <row r="272" spans="1:15" s="122" customFormat="1" x14ac:dyDescent="0.25">
      <c r="A272" s="10">
        <v>313301</v>
      </c>
      <c r="B272" s="28" t="s">
        <v>471</v>
      </c>
      <c r="C272" s="25"/>
      <c r="D272" s="25" t="s">
        <v>40</v>
      </c>
      <c r="E272" s="25"/>
      <c r="F272" s="25"/>
      <c r="G272" s="25"/>
      <c r="H272" s="162" t="s">
        <v>39</v>
      </c>
      <c r="I272" s="124">
        <v>1555.4</v>
      </c>
      <c r="J272" s="125">
        <v>0.90798299999999998</v>
      </c>
      <c r="K272" s="125">
        <v>1.0088699999999999</v>
      </c>
      <c r="L272" s="126">
        <v>1412.3</v>
      </c>
      <c r="M272" s="53">
        <v>117.69199999999999</v>
      </c>
      <c r="N272" s="106"/>
      <c r="O272" s="22"/>
    </row>
    <row r="273" spans="1:15" s="122" customFormat="1" x14ac:dyDescent="0.25">
      <c r="A273" s="10">
        <v>313301</v>
      </c>
      <c r="B273" s="26" t="s">
        <v>472</v>
      </c>
      <c r="C273" s="25"/>
      <c r="D273" s="25" t="s">
        <v>41</v>
      </c>
      <c r="E273" s="27"/>
      <c r="F273" s="25"/>
      <c r="G273" s="25"/>
      <c r="H273" s="162" t="s">
        <v>39</v>
      </c>
      <c r="I273" s="124">
        <v>1555.4</v>
      </c>
      <c r="J273" s="125">
        <v>0.9</v>
      </c>
      <c r="K273" s="125"/>
      <c r="L273" s="126">
        <v>1399.9</v>
      </c>
      <c r="M273" s="53">
        <v>116.658</v>
      </c>
      <c r="N273" s="106"/>
      <c r="O273" s="22"/>
    </row>
    <row r="274" spans="1:15" s="122" customFormat="1" x14ac:dyDescent="0.25">
      <c r="A274" s="10">
        <v>313301</v>
      </c>
      <c r="B274" s="28" t="s">
        <v>473</v>
      </c>
      <c r="C274" s="25"/>
      <c r="D274" s="25" t="s">
        <v>40</v>
      </c>
      <c r="E274" s="25"/>
      <c r="F274" s="25"/>
      <c r="G274" s="25"/>
      <c r="H274" s="162" t="s">
        <v>39</v>
      </c>
      <c r="I274" s="124">
        <v>1555.4</v>
      </c>
      <c r="J274" s="125">
        <v>0.9</v>
      </c>
      <c r="K274" s="125"/>
      <c r="L274" s="126">
        <v>1399.9</v>
      </c>
      <c r="M274" s="53">
        <v>116.658</v>
      </c>
      <c r="N274" s="106"/>
      <c r="O274" s="22"/>
    </row>
    <row r="275" spans="1:15" s="122" customFormat="1" x14ac:dyDescent="0.25">
      <c r="A275" s="10">
        <v>313301</v>
      </c>
      <c r="B275" s="28" t="s">
        <v>474</v>
      </c>
      <c r="C275" s="25"/>
      <c r="D275" s="25" t="s">
        <v>40</v>
      </c>
      <c r="E275" s="25"/>
      <c r="F275" s="25"/>
      <c r="G275" s="25"/>
      <c r="H275" s="162" t="s">
        <v>39</v>
      </c>
      <c r="I275" s="124">
        <v>1555.4</v>
      </c>
      <c r="J275" s="125">
        <v>0.9</v>
      </c>
      <c r="K275" s="125"/>
      <c r="L275" s="126">
        <v>1399.9</v>
      </c>
      <c r="M275" s="53">
        <v>116.658</v>
      </c>
      <c r="N275" s="106"/>
      <c r="O275" s="22"/>
    </row>
    <row r="276" spans="1:15" s="122" customFormat="1" x14ac:dyDescent="0.25">
      <c r="A276" s="10">
        <v>313301</v>
      </c>
      <c r="B276" s="28" t="s">
        <v>475</v>
      </c>
      <c r="C276" s="25"/>
      <c r="D276" s="27"/>
      <c r="E276" s="25"/>
      <c r="F276" s="25" t="s">
        <v>40</v>
      </c>
      <c r="G276" s="25"/>
      <c r="H276" s="162" t="s">
        <v>39</v>
      </c>
      <c r="I276" s="124">
        <v>3698.2</v>
      </c>
      <c r="J276" s="125">
        <v>0.91043099999999999</v>
      </c>
      <c r="K276" s="125">
        <v>1.01159</v>
      </c>
      <c r="L276" s="126">
        <v>3367</v>
      </c>
      <c r="M276" s="53">
        <v>280.58300000000003</v>
      </c>
      <c r="N276" s="106"/>
      <c r="O276" s="22"/>
    </row>
    <row r="277" spans="1:15" s="122" customFormat="1" ht="24.75" customHeight="1" x14ac:dyDescent="0.25">
      <c r="A277" s="10">
        <v>313301</v>
      </c>
      <c r="B277" s="28" t="s">
        <v>476</v>
      </c>
      <c r="C277" s="25"/>
      <c r="D277" s="25"/>
      <c r="E277" s="25"/>
      <c r="F277" s="25" t="s">
        <v>40</v>
      </c>
      <c r="G277" s="25"/>
      <c r="H277" s="162" t="s">
        <v>39</v>
      </c>
      <c r="I277" s="124">
        <v>3698.2</v>
      </c>
      <c r="J277" s="125">
        <v>0.91108800000000012</v>
      </c>
      <c r="K277" s="125">
        <v>1.0123200000000001</v>
      </c>
      <c r="L277" s="126">
        <v>3369.4</v>
      </c>
      <c r="M277" s="53">
        <v>280.78300000000002</v>
      </c>
      <c r="N277" s="106"/>
      <c r="O277" s="22"/>
    </row>
    <row r="278" spans="1:15" s="122" customFormat="1" x14ac:dyDescent="0.25">
      <c r="A278" s="10">
        <v>313301</v>
      </c>
      <c r="B278" s="28" t="s">
        <v>477</v>
      </c>
      <c r="C278" s="25"/>
      <c r="D278" s="25"/>
      <c r="E278" s="25"/>
      <c r="F278" s="25" t="s">
        <v>40</v>
      </c>
      <c r="G278" s="25"/>
      <c r="H278" s="162" t="s">
        <v>39</v>
      </c>
      <c r="I278" s="124">
        <v>3698.2</v>
      </c>
      <c r="J278" s="125">
        <v>0.9105660000000001</v>
      </c>
      <c r="K278" s="125">
        <v>1.0117400000000001</v>
      </c>
      <c r="L278" s="126">
        <v>3367.5</v>
      </c>
      <c r="M278" s="53">
        <v>280.625</v>
      </c>
      <c r="N278" s="106"/>
      <c r="O278" s="22"/>
    </row>
    <row r="279" spans="1:15" s="122" customFormat="1" x14ac:dyDescent="0.25">
      <c r="A279" s="10">
        <v>313301</v>
      </c>
      <c r="B279" s="34" t="s">
        <v>478</v>
      </c>
      <c r="C279" s="25"/>
      <c r="D279" s="25" t="s">
        <v>40</v>
      </c>
      <c r="E279" s="25"/>
      <c r="F279" s="25"/>
      <c r="G279" s="25"/>
      <c r="H279" s="162" t="s">
        <v>39</v>
      </c>
      <c r="I279" s="124">
        <v>1555.4</v>
      </c>
      <c r="J279" s="125">
        <v>0.9</v>
      </c>
      <c r="K279" s="125"/>
      <c r="L279" s="126">
        <v>1399.9</v>
      </c>
      <c r="M279" s="53">
        <v>116.658</v>
      </c>
      <c r="N279" s="106"/>
      <c r="O279" s="22"/>
    </row>
    <row r="280" spans="1:15" s="122" customFormat="1" x14ac:dyDescent="0.25">
      <c r="A280" s="10">
        <v>313301</v>
      </c>
      <c r="B280" s="34" t="s">
        <v>479</v>
      </c>
      <c r="C280" s="25"/>
      <c r="D280" s="25" t="s">
        <v>40</v>
      </c>
      <c r="E280" s="25"/>
      <c r="F280" s="25"/>
      <c r="G280" s="25"/>
      <c r="H280" s="162" t="s">
        <v>39</v>
      </c>
      <c r="I280" s="124">
        <v>1555.4</v>
      </c>
      <c r="J280" s="125">
        <v>0.9</v>
      </c>
      <c r="K280" s="125"/>
      <c r="L280" s="126">
        <v>1399.9</v>
      </c>
      <c r="M280" s="53">
        <v>116.658</v>
      </c>
      <c r="N280" s="106"/>
      <c r="O280" s="22"/>
    </row>
    <row r="281" spans="1:15" s="122" customFormat="1" x14ac:dyDescent="0.25">
      <c r="A281" s="112">
        <v>334801</v>
      </c>
      <c r="B281" s="143" t="s">
        <v>480</v>
      </c>
      <c r="C281" s="115"/>
      <c r="D281" s="115"/>
      <c r="E281" s="115"/>
      <c r="F281" s="115"/>
      <c r="G281" s="115"/>
      <c r="H281" s="128"/>
      <c r="I281" s="129"/>
      <c r="J281" s="132"/>
      <c r="K281" s="133"/>
      <c r="L281" s="131"/>
      <c r="M281" s="120">
        <v>2474.3180000000002</v>
      </c>
      <c r="N281" s="106"/>
      <c r="O281" s="22"/>
    </row>
    <row r="282" spans="1:15" s="122" customFormat="1" ht="29.25" customHeight="1" x14ac:dyDescent="0.25">
      <c r="A282" s="10">
        <v>334801</v>
      </c>
      <c r="B282" s="34" t="s">
        <v>481</v>
      </c>
      <c r="C282" s="25"/>
      <c r="D282" s="25" t="s">
        <v>40</v>
      </c>
      <c r="E282" s="25"/>
      <c r="F282" s="25"/>
      <c r="G282" s="25"/>
      <c r="H282" s="162" t="s">
        <v>39</v>
      </c>
      <c r="I282" s="124">
        <v>1555.4</v>
      </c>
      <c r="J282" s="125">
        <v>0.90395099999999995</v>
      </c>
      <c r="K282" s="125">
        <v>1.0043899999999999</v>
      </c>
      <c r="L282" s="126">
        <v>1406</v>
      </c>
      <c r="M282" s="53">
        <v>117.167</v>
      </c>
      <c r="N282" s="106"/>
      <c r="O282" s="22"/>
    </row>
    <row r="283" spans="1:15" s="122" customFormat="1" x14ac:dyDescent="0.25">
      <c r="A283" s="10">
        <v>334801</v>
      </c>
      <c r="B283" s="28" t="s">
        <v>482</v>
      </c>
      <c r="C283" s="25"/>
      <c r="D283" s="25" t="s">
        <v>40</v>
      </c>
      <c r="E283" s="25"/>
      <c r="F283" s="25"/>
      <c r="G283" s="25"/>
      <c r="H283" s="162" t="s">
        <v>39</v>
      </c>
      <c r="I283" s="124">
        <v>1555.4</v>
      </c>
      <c r="J283" s="125">
        <v>0.9</v>
      </c>
      <c r="K283" s="125"/>
      <c r="L283" s="126">
        <v>1399.9</v>
      </c>
      <c r="M283" s="53">
        <v>116.658</v>
      </c>
      <c r="N283" s="106"/>
      <c r="O283" s="22"/>
    </row>
    <row r="284" spans="1:15" x14ac:dyDescent="0.25">
      <c r="A284" s="10">
        <v>334801</v>
      </c>
      <c r="B284" s="28" t="s">
        <v>483</v>
      </c>
      <c r="C284" s="25"/>
      <c r="D284" s="25" t="s">
        <v>40</v>
      </c>
      <c r="E284" s="25"/>
      <c r="F284" s="25"/>
      <c r="G284" s="25"/>
      <c r="H284" s="162" t="s">
        <v>39</v>
      </c>
      <c r="I284" s="124">
        <v>1555.4</v>
      </c>
      <c r="J284" s="125">
        <v>0.90371699999999999</v>
      </c>
      <c r="K284" s="125">
        <v>1.00413</v>
      </c>
      <c r="L284" s="126">
        <v>1405.6</v>
      </c>
      <c r="M284" s="53">
        <v>117.133</v>
      </c>
      <c r="N284" s="106"/>
      <c r="O284" s="22"/>
    </row>
    <row r="285" spans="1:15" x14ac:dyDescent="0.25">
      <c r="A285" s="10">
        <v>334801</v>
      </c>
      <c r="B285" s="35" t="s">
        <v>484</v>
      </c>
      <c r="C285" s="25"/>
      <c r="D285" s="25" t="s">
        <v>40</v>
      </c>
      <c r="E285" s="25"/>
      <c r="F285" s="25"/>
      <c r="G285" s="25"/>
      <c r="H285" s="162" t="s">
        <v>39</v>
      </c>
      <c r="I285" s="124">
        <v>1555.4</v>
      </c>
      <c r="J285" s="125">
        <v>0.90201600000000004</v>
      </c>
      <c r="K285" s="125">
        <v>1.00224</v>
      </c>
      <c r="L285" s="126">
        <v>1403</v>
      </c>
      <c r="M285" s="53">
        <v>116.917</v>
      </c>
      <c r="N285" s="106"/>
      <c r="O285" s="22"/>
    </row>
    <row r="286" spans="1:15" s="106" customFormat="1" x14ac:dyDescent="0.25">
      <c r="A286" s="10">
        <v>334801</v>
      </c>
      <c r="B286" s="35" t="s">
        <v>485</v>
      </c>
      <c r="C286" s="27"/>
      <c r="D286" s="25" t="s">
        <v>40</v>
      </c>
      <c r="E286" s="25"/>
      <c r="F286" s="25"/>
      <c r="G286" s="25"/>
      <c r="H286" s="162" t="s">
        <v>39</v>
      </c>
      <c r="I286" s="124">
        <v>1555.4</v>
      </c>
      <c r="J286" s="125">
        <v>0.90193500000000015</v>
      </c>
      <c r="K286" s="125">
        <v>1.0021500000000001</v>
      </c>
      <c r="L286" s="126">
        <v>1402.9</v>
      </c>
      <c r="M286" s="53">
        <v>116.908</v>
      </c>
      <c r="O286" s="22"/>
    </row>
    <row r="287" spans="1:15" s="106" customFormat="1" x14ac:dyDescent="0.25">
      <c r="A287" s="10">
        <v>334801</v>
      </c>
      <c r="B287" s="35" t="s">
        <v>486</v>
      </c>
      <c r="C287" s="25"/>
      <c r="D287" s="25" t="s">
        <v>40</v>
      </c>
      <c r="E287" s="25"/>
      <c r="F287" s="25"/>
      <c r="G287" s="25"/>
      <c r="H287" s="162" t="s">
        <v>44</v>
      </c>
      <c r="I287" s="124">
        <v>1555.4</v>
      </c>
      <c r="J287" s="52">
        <v>1</v>
      </c>
      <c r="K287" s="52"/>
      <c r="L287" s="126">
        <v>1555.4</v>
      </c>
      <c r="M287" s="53">
        <v>129.61699999999999</v>
      </c>
      <c r="O287" s="22"/>
    </row>
    <row r="288" spans="1:15" s="106" customFormat="1" x14ac:dyDescent="0.25">
      <c r="A288" s="10">
        <v>334801</v>
      </c>
      <c r="B288" s="35" t="s">
        <v>487</v>
      </c>
      <c r="C288" s="25"/>
      <c r="D288" s="25" t="s">
        <v>40</v>
      </c>
      <c r="E288" s="25"/>
      <c r="F288" s="25"/>
      <c r="G288" s="25"/>
      <c r="H288" s="162" t="s">
        <v>39</v>
      </c>
      <c r="I288" s="124">
        <v>1555.4</v>
      </c>
      <c r="J288" s="125">
        <v>0.90092700000000014</v>
      </c>
      <c r="K288" s="125">
        <v>1.0010300000000001</v>
      </c>
      <c r="L288" s="126">
        <v>1401.3</v>
      </c>
      <c r="M288" s="53">
        <v>116.77500000000001</v>
      </c>
      <c r="O288" s="22"/>
    </row>
    <row r="289" spans="1:15" s="106" customFormat="1" x14ac:dyDescent="0.25">
      <c r="A289" s="10">
        <v>334801</v>
      </c>
      <c r="B289" s="35" t="s">
        <v>488</v>
      </c>
      <c r="C289" s="25"/>
      <c r="D289" s="25" t="s">
        <v>40</v>
      </c>
      <c r="E289" s="25"/>
      <c r="F289" s="25"/>
      <c r="G289" s="25"/>
      <c r="H289" s="162" t="s">
        <v>39</v>
      </c>
      <c r="I289" s="124">
        <v>1555.4</v>
      </c>
      <c r="J289" s="125">
        <v>0.90712799999999993</v>
      </c>
      <c r="K289" s="125">
        <v>1.0079199999999999</v>
      </c>
      <c r="L289" s="126">
        <v>1410.9</v>
      </c>
      <c r="M289" s="53">
        <v>117.575</v>
      </c>
      <c r="O289" s="22"/>
    </row>
    <row r="290" spans="1:15" s="106" customFormat="1" x14ac:dyDescent="0.25">
      <c r="A290" s="10">
        <v>334801</v>
      </c>
      <c r="B290" s="36" t="s">
        <v>489</v>
      </c>
      <c r="C290" s="25"/>
      <c r="D290" s="25"/>
      <c r="E290" s="25" t="s">
        <v>40</v>
      </c>
      <c r="F290" s="25"/>
      <c r="G290" s="25"/>
      <c r="H290" s="162" t="s">
        <v>44</v>
      </c>
      <c r="I290" s="124">
        <v>3110.9</v>
      </c>
      <c r="J290" s="52">
        <v>1</v>
      </c>
      <c r="K290" s="52"/>
      <c r="L290" s="126">
        <v>3110.9</v>
      </c>
      <c r="M290" s="53">
        <v>259.24200000000002</v>
      </c>
      <c r="O290" s="22"/>
    </row>
    <row r="291" spans="1:15" s="106" customFormat="1" x14ac:dyDescent="0.25">
      <c r="A291" s="10">
        <v>334801</v>
      </c>
      <c r="B291" s="36" t="s">
        <v>490</v>
      </c>
      <c r="C291" s="25"/>
      <c r="D291" s="25"/>
      <c r="E291" s="25" t="s">
        <v>40</v>
      </c>
      <c r="F291" s="25"/>
      <c r="G291" s="25"/>
      <c r="H291" s="162" t="s">
        <v>44</v>
      </c>
      <c r="I291" s="124">
        <v>3110.9</v>
      </c>
      <c r="J291" s="52">
        <v>1</v>
      </c>
      <c r="K291" s="52"/>
      <c r="L291" s="126">
        <v>3110.9</v>
      </c>
      <c r="M291" s="53">
        <v>259.24200000000002</v>
      </c>
      <c r="O291" s="22"/>
    </row>
    <row r="292" spans="1:15" s="106" customFormat="1" x14ac:dyDescent="0.25">
      <c r="A292" s="10">
        <v>334801</v>
      </c>
      <c r="B292" s="35" t="s">
        <v>491</v>
      </c>
      <c r="C292" s="25"/>
      <c r="D292" s="25" t="s">
        <v>40</v>
      </c>
      <c r="E292" s="25"/>
      <c r="F292" s="25"/>
      <c r="G292" s="25"/>
      <c r="H292" s="162" t="s">
        <v>39</v>
      </c>
      <c r="I292" s="124">
        <v>1555.4</v>
      </c>
      <c r="J292" s="125">
        <v>0.90085500000000007</v>
      </c>
      <c r="K292" s="125">
        <v>1.00095</v>
      </c>
      <c r="L292" s="126">
        <v>1401.2</v>
      </c>
      <c r="M292" s="53">
        <v>116.767</v>
      </c>
      <c r="O292" s="22"/>
    </row>
    <row r="293" spans="1:15" s="106" customFormat="1" x14ac:dyDescent="0.25">
      <c r="A293" s="10">
        <v>334801</v>
      </c>
      <c r="B293" s="35" t="s">
        <v>492</v>
      </c>
      <c r="C293" s="25" t="s">
        <v>40</v>
      </c>
      <c r="D293" s="25"/>
      <c r="E293" s="25"/>
      <c r="F293" s="25"/>
      <c r="G293" s="25"/>
      <c r="H293" s="162" t="s">
        <v>39</v>
      </c>
      <c r="I293" s="124">
        <v>1259.9100000000001</v>
      </c>
      <c r="J293" s="125">
        <v>0.90009000000000006</v>
      </c>
      <c r="K293" s="125">
        <v>1.0001</v>
      </c>
      <c r="L293" s="126">
        <v>1134</v>
      </c>
      <c r="M293" s="53">
        <v>94.5</v>
      </c>
      <c r="O293" s="22"/>
    </row>
    <row r="294" spans="1:15" s="106" customFormat="1" x14ac:dyDescent="0.25">
      <c r="A294" s="10">
        <v>334801</v>
      </c>
      <c r="B294" s="35" t="s">
        <v>493</v>
      </c>
      <c r="C294" s="25" t="s">
        <v>40</v>
      </c>
      <c r="D294" s="25"/>
      <c r="E294" s="25"/>
      <c r="F294" s="25"/>
      <c r="G294" s="25"/>
      <c r="H294" s="162" t="s">
        <v>39</v>
      </c>
      <c r="I294" s="124">
        <v>1259.9100000000001</v>
      </c>
      <c r="J294" s="125">
        <v>0.90069299999999997</v>
      </c>
      <c r="K294" s="125">
        <v>1.0007699999999999</v>
      </c>
      <c r="L294" s="126">
        <v>1134.8</v>
      </c>
      <c r="M294" s="53">
        <v>94.566999999999993</v>
      </c>
      <c r="O294" s="22"/>
    </row>
    <row r="295" spans="1:15" x14ac:dyDescent="0.25">
      <c r="A295" s="10">
        <v>334801</v>
      </c>
      <c r="B295" s="36" t="s">
        <v>494</v>
      </c>
      <c r="C295" s="25"/>
      <c r="D295" s="25" t="s">
        <v>40</v>
      </c>
      <c r="E295" s="25"/>
      <c r="F295" s="25"/>
      <c r="G295" s="25"/>
      <c r="H295" s="162" t="s">
        <v>39</v>
      </c>
      <c r="I295" s="124">
        <v>1555.4</v>
      </c>
      <c r="J295" s="125">
        <v>0.90124199999999999</v>
      </c>
      <c r="K295" s="125">
        <v>1.0013799999999999</v>
      </c>
      <c r="L295" s="126">
        <v>1401.8</v>
      </c>
      <c r="M295" s="53">
        <v>116.81699999999999</v>
      </c>
      <c r="N295" s="106"/>
      <c r="O295" s="22"/>
    </row>
    <row r="296" spans="1:15" x14ac:dyDescent="0.25">
      <c r="A296" s="10">
        <v>334801</v>
      </c>
      <c r="B296" s="35" t="s">
        <v>495</v>
      </c>
      <c r="C296" s="25"/>
      <c r="D296" s="25" t="s">
        <v>40</v>
      </c>
      <c r="E296" s="25"/>
      <c r="F296" s="25"/>
      <c r="G296" s="25"/>
      <c r="H296" s="162" t="s">
        <v>39</v>
      </c>
      <c r="I296" s="124">
        <v>1555.4</v>
      </c>
      <c r="J296" s="125">
        <v>0.90178200000000008</v>
      </c>
      <c r="K296" s="125">
        <v>1.0019800000000001</v>
      </c>
      <c r="L296" s="126">
        <v>1402.6</v>
      </c>
      <c r="M296" s="53">
        <v>116.883</v>
      </c>
      <c r="N296" s="106"/>
      <c r="O296" s="22"/>
    </row>
    <row r="297" spans="1:15" s="122" customFormat="1" x14ac:dyDescent="0.25">
      <c r="A297" s="10">
        <v>334801</v>
      </c>
      <c r="B297" s="26" t="s">
        <v>496</v>
      </c>
      <c r="C297" s="25"/>
      <c r="D297" s="25" t="s">
        <v>40</v>
      </c>
      <c r="E297" s="25"/>
      <c r="F297" s="25"/>
      <c r="G297" s="25"/>
      <c r="H297" s="162" t="s">
        <v>39</v>
      </c>
      <c r="I297" s="124">
        <v>1555.4</v>
      </c>
      <c r="J297" s="125">
        <v>0.90186300000000008</v>
      </c>
      <c r="K297" s="125">
        <v>1.00207</v>
      </c>
      <c r="L297" s="126">
        <v>1402.8</v>
      </c>
      <c r="M297" s="53">
        <v>116.9</v>
      </c>
      <c r="N297" s="106"/>
      <c r="O297" s="22"/>
    </row>
    <row r="298" spans="1:15" s="122" customFormat="1" x14ac:dyDescent="0.25">
      <c r="A298" s="10">
        <v>334801</v>
      </c>
      <c r="B298" s="28" t="s">
        <v>497</v>
      </c>
      <c r="C298" s="25"/>
      <c r="D298" s="25" t="s">
        <v>40</v>
      </c>
      <c r="E298" s="25"/>
      <c r="F298" s="25"/>
      <c r="G298" s="25"/>
      <c r="H298" s="162" t="s">
        <v>39</v>
      </c>
      <c r="I298" s="124">
        <v>1555.4</v>
      </c>
      <c r="J298" s="125">
        <v>0.90170099999999997</v>
      </c>
      <c r="K298" s="125">
        <v>1.0018899999999999</v>
      </c>
      <c r="L298" s="126">
        <v>1402.5</v>
      </c>
      <c r="M298" s="53">
        <v>116.875</v>
      </c>
      <c r="N298" s="106"/>
      <c r="O298" s="22"/>
    </row>
    <row r="299" spans="1:15" s="122" customFormat="1" x14ac:dyDescent="0.25">
      <c r="A299" s="10">
        <v>334801</v>
      </c>
      <c r="B299" s="28" t="s">
        <v>498</v>
      </c>
      <c r="C299" s="25"/>
      <c r="D299" s="27" t="s">
        <v>40</v>
      </c>
      <c r="E299" s="25"/>
      <c r="F299" s="25"/>
      <c r="G299" s="25"/>
      <c r="H299" s="162" t="s">
        <v>39</v>
      </c>
      <c r="I299" s="124">
        <v>1555.4</v>
      </c>
      <c r="J299" s="125">
        <v>0.90154800000000002</v>
      </c>
      <c r="K299" s="125">
        <v>1.0017199999999999</v>
      </c>
      <c r="L299" s="126">
        <v>1402.3</v>
      </c>
      <c r="M299" s="53">
        <v>116.858</v>
      </c>
      <c r="N299" s="106"/>
      <c r="O299" s="22"/>
    </row>
    <row r="300" spans="1:15" s="122" customFormat="1" ht="27" customHeight="1" x14ac:dyDescent="0.25">
      <c r="A300" s="10">
        <v>334801</v>
      </c>
      <c r="B300" s="28" t="s">
        <v>499</v>
      </c>
      <c r="C300" s="25"/>
      <c r="D300" s="25" t="s">
        <v>40</v>
      </c>
      <c r="E300" s="25"/>
      <c r="F300" s="25"/>
      <c r="G300" s="25"/>
      <c r="H300" s="162" t="s">
        <v>39</v>
      </c>
      <c r="I300" s="124">
        <v>1555.4</v>
      </c>
      <c r="J300" s="125">
        <v>0.90201600000000004</v>
      </c>
      <c r="K300" s="125">
        <v>1.00224</v>
      </c>
      <c r="L300" s="126">
        <v>1403</v>
      </c>
      <c r="M300" s="53">
        <v>116.917</v>
      </c>
      <c r="N300" s="106"/>
      <c r="O300" s="22"/>
    </row>
    <row r="301" spans="1:15" s="122" customFormat="1" x14ac:dyDescent="0.25">
      <c r="A301" s="112">
        <v>340101</v>
      </c>
      <c r="B301" s="113" t="s">
        <v>500</v>
      </c>
      <c r="C301" s="115"/>
      <c r="D301" s="144"/>
      <c r="E301" s="115"/>
      <c r="F301" s="115"/>
      <c r="G301" s="137"/>
      <c r="H301" s="128"/>
      <c r="I301" s="129"/>
      <c r="J301" s="132"/>
      <c r="K301" s="133"/>
      <c r="L301" s="131"/>
      <c r="M301" s="120">
        <f>M302+M303+M304+M305+M306</f>
        <v>1035.558</v>
      </c>
      <c r="N301" s="106"/>
      <c r="O301" s="22"/>
    </row>
    <row r="302" spans="1:15" s="122" customFormat="1" x14ac:dyDescent="0.25">
      <c r="A302" s="10">
        <v>340101</v>
      </c>
      <c r="B302" s="28" t="s">
        <v>501</v>
      </c>
      <c r="C302" s="25"/>
      <c r="D302" s="25" t="s">
        <v>40</v>
      </c>
      <c r="E302" s="25"/>
      <c r="F302" s="25"/>
      <c r="G302" s="25"/>
      <c r="H302" s="162" t="s">
        <v>39</v>
      </c>
      <c r="I302" s="124">
        <v>1555.4</v>
      </c>
      <c r="J302" s="125">
        <v>0.9</v>
      </c>
      <c r="K302" s="125"/>
      <c r="L302" s="126">
        <v>1399.9</v>
      </c>
      <c r="M302" s="53">
        <v>116.658</v>
      </c>
      <c r="N302" s="106"/>
      <c r="O302" s="22"/>
    </row>
    <row r="303" spans="1:15" s="122" customFormat="1" x14ac:dyDescent="0.25">
      <c r="A303" s="10">
        <v>340101</v>
      </c>
      <c r="B303" s="26" t="s">
        <v>502</v>
      </c>
      <c r="C303" s="25"/>
      <c r="D303" s="25"/>
      <c r="E303" s="25" t="s">
        <v>41</v>
      </c>
      <c r="F303" s="25"/>
      <c r="G303" s="25"/>
      <c r="H303" s="162" t="s">
        <v>39</v>
      </c>
      <c r="I303" s="124">
        <v>3110.9</v>
      </c>
      <c r="J303" s="125">
        <v>0.9</v>
      </c>
      <c r="K303" s="125"/>
      <c r="L303" s="126">
        <v>2799.8</v>
      </c>
      <c r="M303" s="53">
        <v>233.31700000000001</v>
      </c>
      <c r="N303" s="106"/>
      <c r="O303" s="22"/>
    </row>
    <row r="304" spans="1:15" s="122" customFormat="1" x14ac:dyDescent="0.25">
      <c r="A304" s="10">
        <v>340101</v>
      </c>
      <c r="B304" s="28" t="s">
        <v>503</v>
      </c>
      <c r="C304" s="25"/>
      <c r="D304" s="25" t="s">
        <v>40</v>
      </c>
      <c r="E304" s="25"/>
      <c r="F304" s="25"/>
      <c r="G304" s="25"/>
      <c r="H304" s="162" t="s">
        <v>39</v>
      </c>
      <c r="I304" s="124">
        <v>1555.4</v>
      </c>
      <c r="J304" s="125">
        <v>0.9</v>
      </c>
      <c r="K304" s="125"/>
      <c r="L304" s="126">
        <v>1399.9</v>
      </c>
      <c r="M304" s="53">
        <v>116.658</v>
      </c>
      <c r="N304" s="106"/>
      <c r="O304" s="22"/>
    </row>
    <row r="305" spans="1:16" s="122" customFormat="1" x14ac:dyDescent="0.25">
      <c r="A305" s="10">
        <v>340101</v>
      </c>
      <c r="B305" s="28" t="s">
        <v>504</v>
      </c>
      <c r="C305" s="25"/>
      <c r="D305" s="25"/>
      <c r="E305" s="25" t="s">
        <v>40</v>
      </c>
      <c r="F305" s="25"/>
      <c r="G305" s="25"/>
      <c r="H305" s="162" t="s">
        <v>39</v>
      </c>
      <c r="I305" s="124">
        <v>3110.9</v>
      </c>
      <c r="J305" s="125">
        <v>0.9</v>
      </c>
      <c r="K305" s="125"/>
      <c r="L305" s="126">
        <v>2799.8</v>
      </c>
      <c r="M305" s="53">
        <v>233.31700000000001</v>
      </c>
      <c r="N305" s="106"/>
      <c r="O305" s="22"/>
    </row>
    <row r="306" spans="1:16" s="122" customFormat="1" x14ac:dyDescent="0.25">
      <c r="A306" s="10">
        <v>340101</v>
      </c>
      <c r="B306" s="28" t="s">
        <v>505</v>
      </c>
      <c r="C306" s="25"/>
      <c r="D306" s="25"/>
      <c r="E306" s="25"/>
      <c r="F306" s="25"/>
      <c r="G306" s="25" t="s">
        <v>40</v>
      </c>
      <c r="H306" s="162" t="s">
        <v>39</v>
      </c>
      <c r="I306" s="124">
        <v>4474.8</v>
      </c>
      <c r="J306" s="125">
        <v>0.9</v>
      </c>
      <c r="K306" s="125"/>
      <c r="L306" s="126">
        <v>4027.3</v>
      </c>
      <c r="M306" s="53">
        <v>335.608</v>
      </c>
      <c r="N306" s="106"/>
      <c r="O306" s="22"/>
    </row>
    <row r="307" spans="1:16" s="122" customFormat="1" ht="25.5" x14ac:dyDescent="0.25">
      <c r="A307" s="112">
        <v>550101</v>
      </c>
      <c r="B307" s="113" t="s">
        <v>72</v>
      </c>
      <c r="C307" s="115"/>
      <c r="D307" s="115"/>
      <c r="E307" s="115"/>
      <c r="F307" s="115"/>
      <c r="G307" s="115"/>
      <c r="H307" s="128"/>
      <c r="I307" s="129"/>
      <c r="J307" s="145"/>
      <c r="K307" s="145"/>
      <c r="L307" s="119"/>
      <c r="M307" s="120">
        <f>M308</f>
        <v>116.658</v>
      </c>
      <c r="N307" s="106"/>
      <c r="O307" s="22"/>
    </row>
    <row r="308" spans="1:16" s="122" customFormat="1" x14ac:dyDescent="0.25">
      <c r="A308" s="10">
        <v>550101</v>
      </c>
      <c r="B308" s="28" t="s">
        <v>506</v>
      </c>
      <c r="C308" s="25"/>
      <c r="D308" s="25" t="s">
        <v>40</v>
      </c>
      <c r="E308" s="25"/>
      <c r="F308" s="25"/>
      <c r="G308" s="25"/>
      <c r="H308" s="162" t="s">
        <v>39</v>
      </c>
      <c r="I308" s="124">
        <v>1555.4</v>
      </c>
      <c r="J308" s="125">
        <v>0.9</v>
      </c>
      <c r="K308" s="125"/>
      <c r="L308" s="126">
        <v>1399.9</v>
      </c>
      <c r="M308" s="53">
        <v>116.658</v>
      </c>
      <c r="N308" s="106"/>
      <c r="O308" s="22"/>
    </row>
    <row r="309" spans="1:16" s="122" customFormat="1" ht="42.75" customHeight="1" x14ac:dyDescent="0.25">
      <c r="A309" s="112">
        <v>363001</v>
      </c>
      <c r="B309" s="127" t="s">
        <v>507</v>
      </c>
      <c r="C309" s="115"/>
      <c r="D309" s="115"/>
      <c r="E309" s="115"/>
      <c r="F309" s="115"/>
      <c r="G309" s="115"/>
      <c r="H309" s="128"/>
      <c r="I309" s="129"/>
      <c r="J309" s="130"/>
      <c r="K309" s="130"/>
      <c r="L309" s="131"/>
      <c r="M309" s="120">
        <v>1523.701</v>
      </c>
      <c r="N309" s="106"/>
      <c r="O309" s="22"/>
    </row>
    <row r="310" spans="1:16" s="122" customFormat="1" x14ac:dyDescent="0.25">
      <c r="A310" s="10">
        <v>363001</v>
      </c>
      <c r="B310" s="31" t="s">
        <v>508</v>
      </c>
      <c r="C310" s="25"/>
      <c r="D310" s="25"/>
      <c r="E310" s="25" t="s">
        <v>40</v>
      </c>
      <c r="F310" s="25"/>
      <c r="G310" s="25"/>
      <c r="H310" s="162" t="s">
        <v>44</v>
      </c>
      <c r="I310" s="124">
        <v>3110.9</v>
      </c>
      <c r="J310" s="52">
        <v>1</v>
      </c>
      <c r="K310" s="52"/>
      <c r="L310" s="126">
        <v>3110.9</v>
      </c>
      <c r="M310" s="53">
        <v>259.24200000000002</v>
      </c>
      <c r="N310" s="106"/>
      <c r="O310" s="22"/>
    </row>
    <row r="311" spans="1:16" s="122" customFormat="1" x14ac:dyDescent="0.25">
      <c r="A311" s="10">
        <v>363001</v>
      </c>
      <c r="B311" s="31" t="s">
        <v>509</v>
      </c>
      <c r="C311" s="25"/>
      <c r="D311" s="25" t="s">
        <v>40</v>
      </c>
      <c r="E311" s="25"/>
      <c r="F311" s="25"/>
      <c r="G311" s="25"/>
      <c r="H311" s="162" t="s">
        <v>44</v>
      </c>
      <c r="I311" s="124">
        <v>1555.4</v>
      </c>
      <c r="J311" s="52">
        <v>1</v>
      </c>
      <c r="K311" s="52"/>
      <c r="L311" s="126">
        <v>1555.4</v>
      </c>
      <c r="M311" s="53">
        <v>129.61699999999999</v>
      </c>
      <c r="N311" s="106"/>
      <c r="O311" s="22"/>
    </row>
    <row r="312" spans="1:16" s="122" customFormat="1" x14ac:dyDescent="0.25">
      <c r="A312" s="10">
        <v>363001</v>
      </c>
      <c r="B312" s="31" t="s">
        <v>510</v>
      </c>
      <c r="C312" s="25"/>
      <c r="D312" s="25" t="s">
        <v>40</v>
      </c>
      <c r="E312" s="25"/>
      <c r="F312" s="25"/>
      <c r="G312" s="25"/>
      <c r="H312" s="162" t="s">
        <v>44</v>
      </c>
      <c r="I312" s="124">
        <v>1555.4</v>
      </c>
      <c r="J312" s="52">
        <v>1</v>
      </c>
      <c r="K312" s="52"/>
      <c r="L312" s="126">
        <v>1555.4</v>
      </c>
      <c r="M312" s="53">
        <v>129.61699999999999</v>
      </c>
      <c r="N312" s="106"/>
      <c r="O312" s="22"/>
    </row>
    <row r="313" spans="1:16" s="106" customFormat="1" x14ac:dyDescent="0.25">
      <c r="A313" s="10">
        <v>363001</v>
      </c>
      <c r="B313" s="26" t="s">
        <v>511</v>
      </c>
      <c r="C313" s="25"/>
      <c r="D313" s="25" t="s">
        <v>40</v>
      </c>
      <c r="E313" s="25"/>
      <c r="F313" s="25"/>
      <c r="G313" s="25"/>
      <c r="H313" s="162" t="s">
        <v>44</v>
      </c>
      <c r="I313" s="124">
        <v>1555.4</v>
      </c>
      <c r="J313" s="52">
        <v>1</v>
      </c>
      <c r="K313" s="52"/>
      <c r="L313" s="126">
        <v>1555.4</v>
      </c>
      <c r="M313" s="53">
        <v>129.61699999999999</v>
      </c>
      <c r="O313" s="22"/>
      <c r="P313" s="146"/>
    </row>
    <row r="314" spans="1:16" s="106" customFormat="1" x14ac:dyDescent="0.25">
      <c r="A314" s="10">
        <v>363001</v>
      </c>
      <c r="B314" s="36" t="s">
        <v>512</v>
      </c>
      <c r="C314" s="25"/>
      <c r="D314" s="25"/>
      <c r="E314" s="25" t="s">
        <v>41</v>
      </c>
      <c r="F314" s="25"/>
      <c r="G314" s="25"/>
      <c r="H314" s="162" t="s">
        <v>44</v>
      </c>
      <c r="I314" s="124">
        <v>3110.9</v>
      </c>
      <c r="J314" s="52">
        <v>1</v>
      </c>
      <c r="K314" s="52"/>
      <c r="L314" s="126">
        <v>3110.9</v>
      </c>
      <c r="M314" s="53">
        <v>259.24200000000002</v>
      </c>
      <c r="O314" s="22"/>
    </row>
    <row r="315" spans="1:16" s="106" customFormat="1" ht="30" customHeight="1" x14ac:dyDescent="0.25">
      <c r="A315" s="10">
        <v>363001</v>
      </c>
      <c r="B315" s="36" t="s">
        <v>513</v>
      </c>
      <c r="C315" s="25"/>
      <c r="D315" s="25"/>
      <c r="E315" s="25"/>
      <c r="F315" s="25" t="s">
        <v>40</v>
      </c>
      <c r="G315" s="25"/>
      <c r="H315" s="162" t="s">
        <v>44</v>
      </c>
      <c r="I315" s="124">
        <v>3698.2</v>
      </c>
      <c r="J315" s="52">
        <v>1</v>
      </c>
      <c r="K315" s="52"/>
      <c r="L315" s="126">
        <v>3698.2</v>
      </c>
      <c r="M315" s="53">
        <v>308.18299999999999</v>
      </c>
      <c r="O315" s="22"/>
    </row>
    <row r="316" spans="1:16" s="106" customFormat="1" x14ac:dyDescent="0.25">
      <c r="A316" s="10">
        <v>363001</v>
      </c>
      <c r="B316" s="36" t="s">
        <v>514</v>
      </c>
      <c r="C316" s="25"/>
      <c r="D316" s="25"/>
      <c r="E316" s="25"/>
      <c r="F316" s="25" t="s">
        <v>40</v>
      </c>
      <c r="G316" s="25"/>
      <c r="H316" s="162" t="s">
        <v>44</v>
      </c>
      <c r="I316" s="124">
        <v>3698.2</v>
      </c>
      <c r="J316" s="52">
        <v>1</v>
      </c>
      <c r="K316" s="52"/>
      <c r="L316" s="126">
        <v>3698.2</v>
      </c>
      <c r="M316" s="53">
        <v>308.18299999999999</v>
      </c>
      <c r="O316" s="22"/>
    </row>
    <row r="317" spans="1:16" s="106" customFormat="1" x14ac:dyDescent="0.25">
      <c r="A317" s="112">
        <v>371702</v>
      </c>
      <c r="B317" s="147" t="s">
        <v>515</v>
      </c>
      <c r="C317" s="115"/>
      <c r="D317" s="115"/>
      <c r="E317" s="115"/>
      <c r="F317" s="115"/>
      <c r="G317" s="115"/>
      <c r="H317" s="128"/>
      <c r="I317" s="129"/>
      <c r="J317" s="130"/>
      <c r="K317" s="130"/>
      <c r="L317" s="131"/>
      <c r="M317" s="120">
        <v>583.29</v>
      </c>
      <c r="O317" s="22"/>
    </row>
    <row r="318" spans="1:16" s="106" customFormat="1" x14ac:dyDescent="0.25">
      <c r="A318" s="10">
        <v>371702</v>
      </c>
      <c r="B318" s="36" t="s">
        <v>516</v>
      </c>
      <c r="C318" s="25"/>
      <c r="D318" s="25" t="s">
        <v>40</v>
      </c>
      <c r="E318" s="25"/>
      <c r="F318" s="25"/>
      <c r="G318" s="25"/>
      <c r="H318" s="162" t="s">
        <v>39</v>
      </c>
      <c r="I318" s="124">
        <v>1555.4</v>
      </c>
      <c r="J318" s="125">
        <v>0.9</v>
      </c>
      <c r="K318" s="125"/>
      <c r="L318" s="126">
        <v>1399.9</v>
      </c>
      <c r="M318" s="53">
        <v>116.658</v>
      </c>
      <c r="O318" s="22"/>
    </row>
    <row r="319" spans="1:16" s="106" customFormat="1" x14ac:dyDescent="0.25">
      <c r="A319" s="10">
        <v>371702</v>
      </c>
      <c r="B319" s="36" t="s">
        <v>517</v>
      </c>
      <c r="C319" s="25"/>
      <c r="D319" s="27" t="s">
        <v>40</v>
      </c>
      <c r="E319" s="25"/>
      <c r="F319" s="25"/>
      <c r="G319" s="25"/>
      <c r="H319" s="162" t="s">
        <v>39</v>
      </c>
      <c r="I319" s="124">
        <v>1555.4</v>
      </c>
      <c r="J319" s="125">
        <v>0.9</v>
      </c>
      <c r="K319" s="125"/>
      <c r="L319" s="126">
        <v>1399.9</v>
      </c>
      <c r="M319" s="53">
        <v>116.658</v>
      </c>
      <c r="O319" s="22"/>
    </row>
    <row r="320" spans="1:16" s="106" customFormat="1" x14ac:dyDescent="0.25">
      <c r="A320" s="10">
        <v>371702</v>
      </c>
      <c r="B320" s="36" t="s">
        <v>518</v>
      </c>
      <c r="C320" s="25"/>
      <c r="D320" s="25" t="s">
        <v>40</v>
      </c>
      <c r="E320" s="25"/>
      <c r="F320" s="25"/>
      <c r="G320" s="25"/>
      <c r="H320" s="162" t="s">
        <v>39</v>
      </c>
      <c r="I320" s="124">
        <v>1555.4</v>
      </c>
      <c r="J320" s="125">
        <v>0.9</v>
      </c>
      <c r="K320" s="125"/>
      <c r="L320" s="126">
        <v>1399.9</v>
      </c>
      <c r="M320" s="53">
        <v>116.658</v>
      </c>
      <c r="O320" s="22"/>
    </row>
    <row r="321" spans="1:15" s="106" customFormat="1" x14ac:dyDescent="0.25">
      <c r="A321" s="10">
        <v>371702</v>
      </c>
      <c r="B321" s="36" t="s">
        <v>519</v>
      </c>
      <c r="C321" s="25"/>
      <c r="D321" s="25" t="s">
        <v>40</v>
      </c>
      <c r="E321" s="25"/>
      <c r="F321" s="25"/>
      <c r="G321" s="25"/>
      <c r="H321" s="162" t="s">
        <v>39</v>
      </c>
      <c r="I321" s="124">
        <v>1555.4</v>
      </c>
      <c r="J321" s="125">
        <v>0.9</v>
      </c>
      <c r="K321" s="125"/>
      <c r="L321" s="126">
        <v>1399.9</v>
      </c>
      <c r="M321" s="53">
        <v>116.658</v>
      </c>
      <c r="O321" s="22"/>
    </row>
    <row r="322" spans="1:15" s="106" customFormat="1" x14ac:dyDescent="0.25">
      <c r="A322" s="10">
        <v>371702</v>
      </c>
      <c r="B322" s="36" t="s">
        <v>520</v>
      </c>
      <c r="C322" s="25"/>
      <c r="D322" s="25" t="s">
        <v>40</v>
      </c>
      <c r="E322" s="25"/>
      <c r="F322" s="25"/>
      <c r="G322" s="25"/>
      <c r="H322" s="162" t="s">
        <v>39</v>
      </c>
      <c r="I322" s="124">
        <v>1555.4</v>
      </c>
      <c r="J322" s="125">
        <v>0.9</v>
      </c>
      <c r="K322" s="125"/>
      <c r="L322" s="126">
        <v>1399.9</v>
      </c>
      <c r="M322" s="53">
        <v>116.658</v>
      </c>
      <c r="O322" s="22"/>
    </row>
    <row r="323" spans="1:15" s="106" customFormat="1" x14ac:dyDescent="0.25">
      <c r="A323" s="112">
        <v>381401</v>
      </c>
      <c r="B323" s="147" t="s">
        <v>521</v>
      </c>
      <c r="C323" s="115"/>
      <c r="D323" s="115"/>
      <c r="E323" s="115"/>
      <c r="F323" s="115"/>
      <c r="G323" s="115"/>
      <c r="H323" s="128"/>
      <c r="I323" s="129"/>
      <c r="J323" s="132"/>
      <c r="K323" s="133"/>
      <c r="L323" s="131"/>
      <c r="M323" s="120">
        <v>8369.7660000000014</v>
      </c>
      <c r="O323" s="22"/>
    </row>
    <row r="324" spans="1:15" s="106" customFormat="1" ht="30" customHeight="1" x14ac:dyDescent="0.25">
      <c r="A324" s="10">
        <v>381401</v>
      </c>
      <c r="B324" s="36" t="s">
        <v>522</v>
      </c>
      <c r="C324" s="25"/>
      <c r="D324" s="25" t="s">
        <v>40</v>
      </c>
      <c r="E324" s="25"/>
      <c r="F324" s="25"/>
      <c r="G324" s="25"/>
      <c r="H324" s="162" t="s">
        <v>39</v>
      </c>
      <c r="I324" s="124">
        <v>1555.4</v>
      </c>
      <c r="J324" s="125">
        <v>0.90643499999999999</v>
      </c>
      <c r="K324" s="125">
        <v>1.00715</v>
      </c>
      <c r="L324" s="126">
        <v>1409.9</v>
      </c>
      <c r="M324" s="53">
        <v>117.492</v>
      </c>
      <c r="O324" s="22"/>
    </row>
    <row r="325" spans="1:15" s="106" customFormat="1" x14ac:dyDescent="0.25">
      <c r="A325" s="10">
        <v>381401</v>
      </c>
      <c r="B325" s="36" t="s">
        <v>523</v>
      </c>
      <c r="C325" s="25"/>
      <c r="D325" s="25" t="s">
        <v>40</v>
      </c>
      <c r="E325" s="25"/>
      <c r="F325" s="25"/>
      <c r="G325" s="25"/>
      <c r="H325" s="162" t="s">
        <v>39</v>
      </c>
      <c r="I325" s="124">
        <v>1555.4</v>
      </c>
      <c r="J325" s="125">
        <v>0.91333800000000009</v>
      </c>
      <c r="K325" s="125">
        <v>1.0148200000000001</v>
      </c>
      <c r="L325" s="126">
        <v>1420.6</v>
      </c>
      <c r="M325" s="53">
        <v>118.383</v>
      </c>
      <c r="O325" s="22"/>
    </row>
    <row r="326" spans="1:15" s="106" customFormat="1" x14ac:dyDescent="0.25">
      <c r="A326" s="10">
        <v>381401</v>
      </c>
      <c r="B326" s="36" t="s">
        <v>524</v>
      </c>
      <c r="C326" s="25"/>
      <c r="D326" s="27" t="s">
        <v>40</v>
      </c>
      <c r="E326" s="25"/>
      <c r="F326" s="25"/>
      <c r="G326" s="25"/>
      <c r="H326" s="162" t="s">
        <v>39</v>
      </c>
      <c r="I326" s="124">
        <v>1555.4</v>
      </c>
      <c r="J326" s="125">
        <v>0.90643499999999999</v>
      </c>
      <c r="K326" s="125">
        <v>1.00715</v>
      </c>
      <c r="L326" s="126">
        <v>1409.9</v>
      </c>
      <c r="M326" s="53">
        <v>117.492</v>
      </c>
      <c r="O326" s="22"/>
    </row>
    <row r="327" spans="1:15" s="106" customFormat="1" ht="28.5" customHeight="1" x14ac:dyDescent="0.25">
      <c r="A327" s="10">
        <v>381401</v>
      </c>
      <c r="B327" s="36" t="s">
        <v>525</v>
      </c>
      <c r="C327" s="25"/>
      <c r="D327" s="25"/>
      <c r="E327" s="25" t="s">
        <v>40</v>
      </c>
      <c r="F327" s="25"/>
      <c r="G327" s="25"/>
      <c r="H327" s="162" t="s">
        <v>39</v>
      </c>
      <c r="I327" s="124">
        <v>3110.9</v>
      </c>
      <c r="J327" s="125">
        <v>0.90992700000000015</v>
      </c>
      <c r="K327" s="125">
        <v>1.0110300000000001</v>
      </c>
      <c r="L327" s="126">
        <v>2830.7</v>
      </c>
      <c r="M327" s="53">
        <v>235.892</v>
      </c>
      <c r="O327" s="22"/>
    </row>
    <row r="328" spans="1:15" s="106" customFormat="1" x14ac:dyDescent="0.25">
      <c r="A328" s="10">
        <v>381401</v>
      </c>
      <c r="B328" s="36" t="s">
        <v>526</v>
      </c>
      <c r="C328" s="25"/>
      <c r="D328" s="25"/>
      <c r="E328" s="25" t="s">
        <v>40</v>
      </c>
      <c r="F328" s="25"/>
      <c r="G328" s="25"/>
      <c r="H328" s="162" t="s">
        <v>39</v>
      </c>
      <c r="I328" s="124">
        <v>3110.9</v>
      </c>
      <c r="J328" s="125">
        <v>0.90554400000000002</v>
      </c>
      <c r="K328" s="125">
        <v>1.0061599999999999</v>
      </c>
      <c r="L328" s="126">
        <v>2817.1</v>
      </c>
      <c r="M328" s="53">
        <v>234.75800000000001</v>
      </c>
      <c r="O328" s="22"/>
    </row>
    <row r="329" spans="1:15" s="106" customFormat="1" x14ac:dyDescent="0.25">
      <c r="A329" s="10">
        <v>381401</v>
      </c>
      <c r="B329" s="36" t="s">
        <v>527</v>
      </c>
      <c r="C329" s="25"/>
      <c r="D329" s="25" t="s">
        <v>40</v>
      </c>
      <c r="E329" s="25"/>
      <c r="F329" s="25"/>
      <c r="G329" s="25"/>
      <c r="H329" s="162" t="s">
        <v>39</v>
      </c>
      <c r="I329" s="124">
        <v>1555.4</v>
      </c>
      <c r="J329" s="125">
        <v>0.91674900000000004</v>
      </c>
      <c r="K329" s="125">
        <v>1.01861</v>
      </c>
      <c r="L329" s="126">
        <v>1425.9</v>
      </c>
      <c r="M329" s="53">
        <v>118.825</v>
      </c>
      <c r="O329" s="22"/>
    </row>
    <row r="330" spans="1:15" s="106" customFormat="1" x14ac:dyDescent="0.25">
      <c r="A330" s="10">
        <v>381401</v>
      </c>
      <c r="B330" s="36" t="s">
        <v>528</v>
      </c>
      <c r="C330" s="25"/>
      <c r="D330" s="25"/>
      <c r="E330" s="25"/>
      <c r="F330" s="25"/>
      <c r="G330" s="25" t="s">
        <v>40</v>
      </c>
      <c r="H330" s="162" t="s">
        <v>39</v>
      </c>
      <c r="I330" s="124">
        <v>4474.8</v>
      </c>
      <c r="J330" s="125">
        <v>0.91366199999999997</v>
      </c>
      <c r="K330" s="125">
        <v>1.01518</v>
      </c>
      <c r="L330" s="126">
        <v>4088.5</v>
      </c>
      <c r="M330" s="53">
        <v>340.70800000000003</v>
      </c>
      <c r="O330" s="22"/>
    </row>
    <row r="331" spans="1:15" s="106" customFormat="1" x14ac:dyDescent="0.25">
      <c r="A331" s="10">
        <v>381401</v>
      </c>
      <c r="B331" s="36" t="s">
        <v>529</v>
      </c>
      <c r="C331" s="25"/>
      <c r="D331" s="25"/>
      <c r="E331" s="25"/>
      <c r="F331" s="25"/>
      <c r="G331" s="25" t="s">
        <v>40</v>
      </c>
      <c r="H331" s="162" t="s">
        <v>39</v>
      </c>
      <c r="I331" s="124">
        <v>4474.8</v>
      </c>
      <c r="J331" s="125">
        <v>0.9238320000000001</v>
      </c>
      <c r="K331" s="125">
        <v>1.0264800000000001</v>
      </c>
      <c r="L331" s="126">
        <v>4134</v>
      </c>
      <c r="M331" s="53">
        <v>344.5</v>
      </c>
      <c r="O331" s="22"/>
    </row>
    <row r="332" spans="1:15" s="106" customFormat="1" x14ac:dyDescent="0.25">
      <c r="A332" s="10">
        <v>381401</v>
      </c>
      <c r="B332" s="36" t="s">
        <v>530</v>
      </c>
      <c r="C332" s="25"/>
      <c r="D332" s="25"/>
      <c r="E332" s="25" t="s">
        <v>40</v>
      </c>
      <c r="F332" s="25"/>
      <c r="G332" s="25"/>
      <c r="H332" s="162" t="s">
        <v>39</v>
      </c>
      <c r="I332" s="124">
        <v>3110.9</v>
      </c>
      <c r="J332" s="125">
        <v>0.908721</v>
      </c>
      <c r="K332" s="125">
        <v>1.00969</v>
      </c>
      <c r="L332" s="126">
        <v>2826.9</v>
      </c>
      <c r="M332" s="53">
        <v>235.57499999999999</v>
      </c>
      <c r="O332" s="22"/>
    </row>
    <row r="333" spans="1:15" s="106" customFormat="1" x14ac:dyDescent="0.25">
      <c r="A333" s="10">
        <v>381401</v>
      </c>
      <c r="B333" s="36" t="s">
        <v>531</v>
      </c>
      <c r="C333" s="25"/>
      <c r="D333" s="25"/>
      <c r="E333" s="25"/>
      <c r="F333" s="25"/>
      <c r="G333" s="25" t="s">
        <v>40</v>
      </c>
      <c r="H333" s="162" t="s">
        <v>39</v>
      </c>
      <c r="I333" s="124">
        <v>4474.8</v>
      </c>
      <c r="J333" s="125">
        <v>0.92225699999999999</v>
      </c>
      <c r="K333" s="125">
        <v>1.0247299999999999</v>
      </c>
      <c r="L333" s="126">
        <v>4126.8999999999996</v>
      </c>
      <c r="M333" s="53">
        <v>343.90800000000002</v>
      </c>
      <c r="O333" s="22"/>
    </row>
    <row r="334" spans="1:15" s="106" customFormat="1" x14ac:dyDescent="0.25">
      <c r="A334" s="10">
        <v>381401</v>
      </c>
      <c r="B334" s="36" t="s">
        <v>532</v>
      </c>
      <c r="C334" s="25"/>
      <c r="D334" s="25"/>
      <c r="E334" s="27" t="s">
        <v>40</v>
      </c>
      <c r="F334" s="25"/>
      <c r="G334" s="25"/>
      <c r="H334" s="162" t="s">
        <v>39</v>
      </c>
      <c r="I334" s="124">
        <v>3110.9</v>
      </c>
      <c r="J334" s="125">
        <v>0.91132200000000008</v>
      </c>
      <c r="K334" s="125">
        <v>1.01258</v>
      </c>
      <c r="L334" s="126">
        <v>2835</v>
      </c>
      <c r="M334" s="53">
        <v>236.25</v>
      </c>
      <c r="O334" s="22"/>
    </row>
    <row r="335" spans="1:15" s="106" customFormat="1" x14ac:dyDescent="0.25">
      <c r="A335" s="10">
        <v>381401</v>
      </c>
      <c r="B335" s="36" t="s">
        <v>533</v>
      </c>
      <c r="C335" s="25"/>
      <c r="D335" s="25" t="s">
        <v>40</v>
      </c>
      <c r="E335" s="25"/>
      <c r="F335" s="25"/>
      <c r="G335" s="25"/>
      <c r="H335" s="162" t="s">
        <v>39</v>
      </c>
      <c r="I335" s="124">
        <v>1555.4</v>
      </c>
      <c r="J335" s="125">
        <v>0.91589399999999999</v>
      </c>
      <c r="K335" s="125">
        <v>1.01766</v>
      </c>
      <c r="L335" s="126">
        <v>1424.6</v>
      </c>
      <c r="M335" s="53">
        <v>118.717</v>
      </c>
      <c r="O335" s="22"/>
    </row>
    <row r="336" spans="1:15" s="106" customFormat="1" x14ac:dyDescent="0.25">
      <c r="A336" s="10">
        <v>381401</v>
      </c>
      <c r="B336" s="36" t="s">
        <v>534</v>
      </c>
      <c r="C336" s="25"/>
      <c r="D336" s="25"/>
      <c r="E336" s="25"/>
      <c r="F336" s="25"/>
      <c r="G336" s="25" t="s">
        <v>41</v>
      </c>
      <c r="H336" s="162" t="s">
        <v>39</v>
      </c>
      <c r="I336" s="124">
        <v>4474.8</v>
      </c>
      <c r="J336" s="125">
        <v>0.91390499999999997</v>
      </c>
      <c r="K336" s="125">
        <v>1.01545</v>
      </c>
      <c r="L336" s="126">
        <v>4089.5</v>
      </c>
      <c r="M336" s="53">
        <v>340.79199999999997</v>
      </c>
      <c r="O336" s="22"/>
    </row>
    <row r="337" spans="1:15" s="106" customFormat="1" x14ac:dyDescent="0.25">
      <c r="A337" s="10">
        <v>381401</v>
      </c>
      <c r="B337" s="36" t="s">
        <v>535</v>
      </c>
      <c r="C337" s="25"/>
      <c r="D337" s="25"/>
      <c r="E337" s="25"/>
      <c r="F337" s="27" t="s">
        <v>40</v>
      </c>
      <c r="G337" s="25"/>
      <c r="H337" s="162" t="s">
        <v>39</v>
      </c>
      <c r="I337" s="124">
        <v>3698.2</v>
      </c>
      <c r="J337" s="125">
        <v>0.91297800000000007</v>
      </c>
      <c r="K337" s="125">
        <v>1.0144200000000001</v>
      </c>
      <c r="L337" s="126">
        <v>3376.4</v>
      </c>
      <c r="M337" s="53">
        <v>281.36700000000002</v>
      </c>
      <c r="O337" s="22"/>
    </row>
    <row r="338" spans="1:15" s="106" customFormat="1" x14ac:dyDescent="0.25">
      <c r="A338" s="10">
        <v>381401</v>
      </c>
      <c r="B338" s="36" t="s">
        <v>536</v>
      </c>
      <c r="C338" s="25"/>
      <c r="D338" s="25"/>
      <c r="E338" s="25"/>
      <c r="F338" s="25"/>
      <c r="G338" s="25" t="s">
        <v>40</v>
      </c>
      <c r="H338" s="162" t="s">
        <v>39</v>
      </c>
      <c r="I338" s="124">
        <v>4474.8</v>
      </c>
      <c r="J338" s="125">
        <v>0.92025000000000001</v>
      </c>
      <c r="K338" s="125">
        <v>1.0225</v>
      </c>
      <c r="L338" s="126">
        <v>4117.8999999999996</v>
      </c>
      <c r="M338" s="53">
        <v>343.15800000000002</v>
      </c>
      <c r="O338" s="22"/>
    </row>
    <row r="339" spans="1:15" s="106" customFormat="1" x14ac:dyDescent="0.25">
      <c r="A339" s="10">
        <v>381401</v>
      </c>
      <c r="B339" s="36" t="s">
        <v>537</v>
      </c>
      <c r="C339" s="25"/>
      <c r="D339" s="25"/>
      <c r="E339" s="25"/>
      <c r="F339" s="25"/>
      <c r="G339" s="25" t="s">
        <v>40</v>
      </c>
      <c r="H339" s="162" t="s">
        <v>39</v>
      </c>
      <c r="I339" s="124">
        <v>4474.8</v>
      </c>
      <c r="J339" s="125">
        <v>0.91704600000000003</v>
      </c>
      <c r="K339" s="125">
        <v>1.01894</v>
      </c>
      <c r="L339" s="126">
        <v>4103.6000000000004</v>
      </c>
      <c r="M339" s="53">
        <v>341.96699999999998</v>
      </c>
      <c r="O339" s="22"/>
    </row>
    <row r="340" spans="1:15" s="106" customFormat="1" x14ac:dyDescent="0.25">
      <c r="A340" s="10">
        <v>381401</v>
      </c>
      <c r="B340" s="36" t="s">
        <v>538</v>
      </c>
      <c r="C340" s="25"/>
      <c r="D340" s="25" t="s">
        <v>40</v>
      </c>
      <c r="E340" s="25"/>
      <c r="F340" s="25"/>
      <c r="G340" s="25"/>
      <c r="H340" s="162" t="s">
        <v>39</v>
      </c>
      <c r="I340" s="124">
        <v>1555.4</v>
      </c>
      <c r="J340" s="125">
        <v>0.91372500000000001</v>
      </c>
      <c r="K340" s="125">
        <v>1.01525</v>
      </c>
      <c r="L340" s="126">
        <v>1421.2</v>
      </c>
      <c r="M340" s="53">
        <v>118.43300000000001</v>
      </c>
      <c r="O340" s="22"/>
    </row>
    <row r="341" spans="1:15" s="106" customFormat="1" x14ac:dyDescent="0.25">
      <c r="A341" s="10">
        <v>381401</v>
      </c>
      <c r="B341" s="36" t="s">
        <v>539</v>
      </c>
      <c r="C341" s="25"/>
      <c r="D341" s="25" t="s">
        <v>40</v>
      </c>
      <c r="E341" s="25"/>
      <c r="F341" s="25"/>
      <c r="G341" s="25"/>
      <c r="H341" s="162" t="s">
        <v>39</v>
      </c>
      <c r="I341" s="124">
        <v>1555.4</v>
      </c>
      <c r="J341" s="125">
        <v>0.91100700000000001</v>
      </c>
      <c r="K341" s="125">
        <v>1.01223</v>
      </c>
      <c r="L341" s="126">
        <v>1417</v>
      </c>
      <c r="M341" s="53">
        <v>118.083</v>
      </c>
      <c r="O341" s="22"/>
    </row>
    <row r="342" spans="1:15" s="106" customFormat="1" x14ac:dyDescent="0.25">
      <c r="A342" s="10">
        <v>381401</v>
      </c>
      <c r="B342" s="36" t="s">
        <v>540</v>
      </c>
      <c r="C342" s="25"/>
      <c r="D342" s="25"/>
      <c r="E342" s="25" t="s">
        <v>40</v>
      </c>
      <c r="F342" s="25"/>
      <c r="G342" s="25"/>
      <c r="H342" s="162" t="s">
        <v>39</v>
      </c>
      <c r="I342" s="124">
        <v>3110.9</v>
      </c>
      <c r="J342" s="125">
        <v>0.912717</v>
      </c>
      <c r="K342" s="125">
        <v>1.01413</v>
      </c>
      <c r="L342" s="126">
        <v>2839.4</v>
      </c>
      <c r="M342" s="53">
        <v>236.61699999999999</v>
      </c>
      <c r="O342" s="22"/>
    </row>
    <row r="343" spans="1:15" s="106" customFormat="1" x14ac:dyDescent="0.25">
      <c r="A343" s="10">
        <v>381401</v>
      </c>
      <c r="B343" s="36" t="s">
        <v>541</v>
      </c>
      <c r="C343" s="25"/>
      <c r="D343" s="25"/>
      <c r="E343" s="25" t="s">
        <v>40</v>
      </c>
      <c r="F343" s="25"/>
      <c r="G343" s="25"/>
      <c r="H343" s="162" t="s">
        <v>39</v>
      </c>
      <c r="I343" s="124">
        <v>3110.9</v>
      </c>
      <c r="J343" s="125">
        <v>0.90841499999999997</v>
      </c>
      <c r="K343" s="125">
        <v>1.00935</v>
      </c>
      <c r="L343" s="126">
        <v>2826</v>
      </c>
      <c r="M343" s="53">
        <v>235.5</v>
      </c>
      <c r="O343" s="22"/>
    </row>
    <row r="344" spans="1:15" s="106" customFormat="1" x14ac:dyDescent="0.25">
      <c r="A344" s="10">
        <v>381401</v>
      </c>
      <c r="B344" s="36" t="s">
        <v>542</v>
      </c>
      <c r="C344" s="25"/>
      <c r="D344" s="25" t="s">
        <v>40</v>
      </c>
      <c r="E344" s="25"/>
      <c r="F344" s="25"/>
      <c r="G344" s="25"/>
      <c r="H344" s="162" t="s">
        <v>39</v>
      </c>
      <c r="I344" s="124">
        <v>1555.4</v>
      </c>
      <c r="J344" s="125">
        <v>0.90782999999999991</v>
      </c>
      <c r="K344" s="125">
        <v>1.0086999999999999</v>
      </c>
      <c r="L344" s="126">
        <v>1412</v>
      </c>
      <c r="M344" s="53">
        <v>117.667</v>
      </c>
      <c r="O344" s="22"/>
    </row>
    <row r="345" spans="1:15" s="106" customFormat="1" x14ac:dyDescent="0.25">
      <c r="A345" s="10">
        <v>381401</v>
      </c>
      <c r="B345" s="36" t="s">
        <v>543</v>
      </c>
      <c r="C345" s="25"/>
      <c r="D345" s="25"/>
      <c r="E345" s="25" t="s">
        <v>40</v>
      </c>
      <c r="F345" s="25"/>
      <c r="G345" s="25"/>
      <c r="H345" s="162" t="s">
        <v>39</v>
      </c>
      <c r="I345" s="124">
        <v>3110.9</v>
      </c>
      <c r="J345" s="125">
        <v>0.91058400000000006</v>
      </c>
      <c r="K345" s="125">
        <v>1.01176</v>
      </c>
      <c r="L345" s="126">
        <v>2832.7</v>
      </c>
      <c r="M345" s="53">
        <v>236.05799999999999</v>
      </c>
      <c r="O345" s="22"/>
    </row>
    <row r="346" spans="1:15" s="106" customFormat="1" x14ac:dyDescent="0.25">
      <c r="A346" s="10">
        <v>381401</v>
      </c>
      <c r="B346" s="36" t="s">
        <v>544</v>
      </c>
      <c r="C346" s="25"/>
      <c r="D346" s="25"/>
      <c r="E346" s="25"/>
      <c r="F346" s="25"/>
      <c r="G346" s="25" t="s">
        <v>40</v>
      </c>
      <c r="H346" s="162" t="s">
        <v>39</v>
      </c>
      <c r="I346" s="124">
        <v>4474.8</v>
      </c>
      <c r="J346" s="125">
        <v>0.91286099999999992</v>
      </c>
      <c r="K346" s="125">
        <v>1.0142899999999999</v>
      </c>
      <c r="L346" s="126">
        <v>4084.9</v>
      </c>
      <c r="M346" s="53">
        <v>340.40800000000002</v>
      </c>
      <c r="O346" s="22"/>
    </row>
    <row r="347" spans="1:15" s="106" customFormat="1" x14ac:dyDescent="0.25">
      <c r="A347" s="10">
        <v>381401</v>
      </c>
      <c r="B347" s="36" t="s">
        <v>545</v>
      </c>
      <c r="C347" s="25"/>
      <c r="D347" s="25"/>
      <c r="E347" s="25" t="s">
        <v>40</v>
      </c>
      <c r="F347" s="25"/>
      <c r="G347" s="25"/>
      <c r="H347" s="162" t="s">
        <v>39</v>
      </c>
      <c r="I347" s="124">
        <v>3110.9</v>
      </c>
      <c r="J347" s="125">
        <v>0.90848700000000004</v>
      </c>
      <c r="K347" s="125">
        <v>1.00943</v>
      </c>
      <c r="L347" s="126">
        <v>2826.2</v>
      </c>
      <c r="M347" s="53">
        <v>235.517</v>
      </c>
      <c r="O347" s="22"/>
    </row>
    <row r="348" spans="1:15" s="122" customFormat="1" x14ac:dyDescent="0.25">
      <c r="A348" s="10">
        <v>381401</v>
      </c>
      <c r="B348" s="28" t="s">
        <v>546</v>
      </c>
      <c r="C348" s="25"/>
      <c r="D348" s="25"/>
      <c r="E348" s="25"/>
      <c r="F348" s="25" t="s">
        <v>40</v>
      </c>
      <c r="G348" s="25"/>
      <c r="H348" s="162" t="s">
        <v>39</v>
      </c>
      <c r="I348" s="124">
        <v>3698.2</v>
      </c>
      <c r="J348" s="125">
        <v>0.91307699999999992</v>
      </c>
      <c r="K348" s="125">
        <v>1.0145299999999999</v>
      </c>
      <c r="L348" s="126">
        <v>3376.7</v>
      </c>
      <c r="M348" s="53">
        <v>281.392</v>
      </c>
      <c r="N348" s="106"/>
      <c r="O348" s="22"/>
    </row>
    <row r="349" spans="1:15" s="122" customFormat="1" x14ac:dyDescent="0.25">
      <c r="A349" s="10">
        <v>381401</v>
      </c>
      <c r="B349" s="28" t="s">
        <v>547</v>
      </c>
      <c r="C349" s="25"/>
      <c r="D349" s="25"/>
      <c r="E349" s="25"/>
      <c r="F349" s="25"/>
      <c r="G349" s="25" t="s">
        <v>41</v>
      </c>
      <c r="H349" s="162" t="s">
        <v>39</v>
      </c>
      <c r="I349" s="124">
        <v>4474.8</v>
      </c>
      <c r="J349" s="125">
        <v>0.91354500000000005</v>
      </c>
      <c r="K349" s="125">
        <v>1.01505</v>
      </c>
      <c r="L349" s="126">
        <v>4087.9</v>
      </c>
      <c r="M349" s="53">
        <v>340.65800000000002</v>
      </c>
      <c r="N349" s="106"/>
      <c r="O349" s="22"/>
    </row>
    <row r="350" spans="1:15" s="122" customFormat="1" x14ac:dyDescent="0.25">
      <c r="A350" s="10">
        <v>381401</v>
      </c>
      <c r="B350" s="28" t="s">
        <v>229</v>
      </c>
      <c r="C350" s="25"/>
      <c r="D350" s="25"/>
      <c r="E350" s="25"/>
      <c r="F350" s="25"/>
      <c r="G350" s="25" t="s">
        <v>41</v>
      </c>
      <c r="H350" s="162" t="s">
        <v>39</v>
      </c>
      <c r="I350" s="124">
        <v>4474.8</v>
      </c>
      <c r="J350" s="125">
        <v>0.91333800000000009</v>
      </c>
      <c r="K350" s="125">
        <v>1.0148200000000001</v>
      </c>
      <c r="L350" s="126">
        <v>4087</v>
      </c>
      <c r="M350" s="53">
        <v>340.58300000000003</v>
      </c>
      <c r="N350" s="106"/>
      <c r="O350" s="22"/>
    </row>
    <row r="351" spans="1:15" s="122" customFormat="1" x14ac:dyDescent="0.25">
      <c r="A351" s="10">
        <v>381401</v>
      </c>
      <c r="B351" s="28" t="s">
        <v>548</v>
      </c>
      <c r="C351" s="25"/>
      <c r="D351" s="25"/>
      <c r="E351" s="25"/>
      <c r="F351" s="25"/>
      <c r="G351" s="25" t="s">
        <v>41</v>
      </c>
      <c r="H351" s="162" t="s">
        <v>39</v>
      </c>
      <c r="I351" s="124">
        <v>4474.8</v>
      </c>
      <c r="J351" s="125">
        <v>0.91535400000000011</v>
      </c>
      <c r="K351" s="125">
        <v>1.0170600000000001</v>
      </c>
      <c r="L351" s="126">
        <v>4096</v>
      </c>
      <c r="M351" s="53">
        <v>341.33300000000003</v>
      </c>
      <c r="N351" s="106"/>
      <c r="O351" s="22"/>
    </row>
    <row r="352" spans="1:15" s="122" customFormat="1" x14ac:dyDescent="0.25">
      <c r="A352" s="10">
        <v>381401</v>
      </c>
      <c r="B352" s="28" t="s">
        <v>549</v>
      </c>
      <c r="C352" s="25"/>
      <c r="D352" s="25"/>
      <c r="E352" s="25" t="s">
        <v>40</v>
      </c>
      <c r="F352" s="25"/>
      <c r="G352" s="25"/>
      <c r="H352" s="162" t="s">
        <v>39</v>
      </c>
      <c r="I352" s="124">
        <v>3110.9</v>
      </c>
      <c r="J352" s="125">
        <v>0.91349100000000005</v>
      </c>
      <c r="K352" s="125">
        <v>1.0149900000000001</v>
      </c>
      <c r="L352" s="126">
        <v>2841.8</v>
      </c>
      <c r="M352" s="53">
        <v>236.81700000000001</v>
      </c>
      <c r="N352" s="106"/>
      <c r="O352" s="22"/>
    </row>
    <row r="353" spans="1:15" s="122" customFormat="1" ht="21.75" customHeight="1" x14ac:dyDescent="0.25">
      <c r="A353" s="10">
        <v>381401</v>
      </c>
      <c r="B353" s="28" t="s">
        <v>550</v>
      </c>
      <c r="C353" s="25"/>
      <c r="D353" s="25"/>
      <c r="E353" s="25"/>
      <c r="F353" s="25"/>
      <c r="G353" s="25" t="s">
        <v>40</v>
      </c>
      <c r="H353" s="25" t="s">
        <v>39</v>
      </c>
      <c r="I353" s="124">
        <v>4474.8</v>
      </c>
      <c r="J353" s="125">
        <v>0.91743300000000017</v>
      </c>
      <c r="K353" s="125">
        <v>1.0193700000000001</v>
      </c>
      <c r="L353" s="126">
        <v>4105.3</v>
      </c>
      <c r="M353" s="53">
        <v>342.108</v>
      </c>
      <c r="N353" s="106"/>
      <c r="O353" s="22"/>
    </row>
    <row r="354" spans="1:15" s="122" customFormat="1" x14ac:dyDescent="0.25">
      <c r="A354" s="10">
        <v>381401</v>
      </c>
      <c r="B354" s="28" t="s">
        <v>551</v>
      </c>
      <c r="C354" s="25"/>
      <c r="D354" s="25"/>
      <c r="E354" s="25" t="s">
        <v>40</v>
      </c>
      <c r="F354" s="25"/>
      <c r="G354" s="25"/>
      <c r="H354" s="162" t="s">
        <v>39</v>
      </c>
      <c r="I354" s="124">
        <v>3110.9</v>
      </c>
      <c r="J354" s="125">
        <v>0.90806400000000009</v>
      </c>
      <c r="K354" s="125">
        <v>1.0089600000000001</v>
      </c>
      <c r="L354" s="126">
        <v>2824.9</v>
      </c>
      <c r="M354" s="53">
        <v>235.40799999999999</v>
      </c>
      <c r="N354" s="106"/>
      <c r="O354" s="22"/>
    </row>
    <row r="355" spans="1:15" s="122" customFormat="1" ht="28.5" customHeight="1" x14ac:dyDescent="0.25">
      <c r="A355" s="10">
        <v>381401</v>
      </c>
      <c r="B355" s="28" t="s">
        <v>552</v>
      </c>
      <c r="C355" s="25"/>
      <c r="D355" s="25"/>
      <c r="E355" s="25"/>
      <c r="F355" s="25"/>
      <c r="G355" s="25" t="s">
        <v>41</v>
      </c>
      <c r="H355" s="162" t="s">
        <v>39</v>
      </c>
      <c r="I355" s="124">
        <v>4474.8</v>
      </c>
      <c r="J355" s="125">
        <v>0.92270700000000005</v>
      </c>
      <c r="K355" s="125">
        <v>1.0252300000000001</v>
      </c>
      <c r="L355" s="126">
        <v>4128.8999999999996</v>
      </c>
      <c r="M355" s="53">
        <v>344.07499999999999</v>
      </c>
      <c r="N355" s="106"/>
      <c r="O355" s="22"/>
    </row>
    <row r="356" spans="1:15" s="122" customFormat="1" x14ac:dyDescent="0.25">
      <c r="A356" s="10">
        <v>381401</v>
      </c>
      <c r="B356" s="26" t="s">
        <v>553</v>
      </c>
      <c r="C356" s="25"/>
      <c r="D356" s="25" t="s">
        <v>40</v>
      </c>
      <c r="E356" s="25"/>
      <c r="F356" s="25"/>
      <c r="G356" s="25"/>
      <c r="H356" s="162" t="s">
        <v>39</v>
      </c>
      <c r="I356" s="124">
        <v>1555.4</v>
      </c>
      <c r="J356" s="125">
        <v>0.9135629999999999</v>
      </c>
      <c r="K356" s="125">
        <v>1.0150699999999999</v>
      </c>
      <c r="L356" s="126">
        <v>1421</v>
      </c>
      <c r="M356" s="53">
        <v>118.417</v>
      </c>
      <c r="N356" s="106"/>
      <c r="O356" s="22"/>
    </row>
    <row r="357" spans="1:15" s="122" customFormat="1" x14ac:dyDescent="0.25">
      <c r="A357" s="10">
        <v>381401</v>
      </c>
      <c r="B357" s="28" t="s">
        <v>554</v>
      </c>
      <c r="C357" s="25"/>
      <c r="D357" s="25"/>
      <c r="E357" s="25"/>
      <c r="F357" s="25" t="s">
        <v>40</v>
      </c>
      <c r="G357" s="25"/>
      <c r="H357" s="162" t="s">
        <v>39</v>
      </c>
      <c r="I357" s="124">
        <v>3698.2</v>
      </c>
      <c r="J357" s="125">
        <v>0.91151100000000007</v>
      </c>
      <c r="K357" s="125">
        <v>1.0127900000000001</v>
      </c>
      <c r="L357" s="126">
        <v>3370.9</v>
      </c>
      <c r="M357" s="53">
        <v>280.90800000000002</v>
      </c>
      <c r="N357" s="106"/>
      <c r="O357" s="22"/>
    </row>
    <row r="358" spans="1:15" s="122" customFormat="1" x14ac:dyDescent="0.25">
      <c r="A358" s="112">
        <v>400601</v>
      </c>
      <c r="B358" s="113" t="s">
        <v>555</v>
      </c>
      <c r="C358" s="115"/>
      <c r="D358" s="115"/>
      <c r="E358" s="115"/>
      <c r="F358" s="115"/>
      <c r="G358" s="115"/>
      <c r="H358" s="128"/>
      <c r="I358" s="129"/>
      <c r="J358" s="130"/>
      <c r="K358" s="130"/>
      <c r="L358" s="131"/>
      <c r="M358" s="120">
        <v>1480.0239999999999</v>
      </c>
      <c r="N358" s="106"/>
      <c r="O358" s="22"/>
    </row>
    <row r="359" spans="1:15" s="122" customFormat="1" x14ac:dyDescent="0.25">
      <c r="A359" s="10">
        <v>400601</v>
      </c>
      <c r="B359" s="28" t="s">
        <v>556</v>
      </c>
      <c r="C359" s="25"/>
      <c r="D359" s="25" t="s">
        <v>40</v>
      </c>
      <c r="E359" s="25"/>
      <c r="F359" s="25"/>
      <c r="G359" s="25"/>
      <c r="H359" s="162" t="s">
        <v>39</v>
      </c>
      <c r="I359" s="124">
        <v>1555.4</v>
      </c>
      <c r="J359" s="125">
        <v>0.9</v>
      </c>
      <c r="K359" s="125"/>
      <c r="L359" s="126">
        <v>1399.9</v>
      </c>
      <c r="M359" s="53">
        <v>116.658</v>
      </c>
      <c r="N359" s="106"/>
      <c r="O359" s="22"/>
    </row>
    <row r="360" spans="1:15" s="122" customFormat="1" x14ac:dyDescent="0.25">
      <c r="A360" s="10">
        <v>400601</v>
      </c>
      <c r="B360" s="28" t="s">
        <v>557</v>
      </c>
      <c r="C360" s="25"/>
      <c r="D360" s="25" t="s">
        <v>40</v>
      </c>
      <c r="E360" s="25"/>
      <c r="F360" s="25"/>
      <c r="G360" s="25"/>
      <c r="H360" s="162" t="s">
        <v>39</v>
      </c>
      <c r="I360" s="124">
        <v>1555.4</v>
      </c>
      <c r="J360" s="125">
        <v>0.9</v>
      </c>
      <c r="K360" s="125"/>
      <c r="L360" s="126">
        <v>1399.9</v>
      </c>
      <c r="M360" s="53">
        <v>116.658</v>
      </c>
      <c r="N360" s="106"/>
      <c r="O360" s="22"/>
    </row>
    <row r="361" spans="1:15" s="122" customFormat="1" x14ac:dyDescent="0.25">
      <c r="A361" s="10">
        <v>400601</v>
      </c>
      <c r="B361" s="34" t="s">
        <v>558</v>
      </c>
      <c r="C361" s="25"/>
      <c r="D361" s="25" t="s">
        <v>40</v>
      </c>
      <c r="E361" s="25"/>
      <c r="F361" s="25"/>
      <c r="G361" s="25"/>
      <c r="H361" s="162" t="s">
        <v>39</v>
      </c>
      <c r="I361" s="124">
        <v>1555.4</v>
      </c>
      <c r="J361" s="125">
        <v>0.9</v>
      </c>
      <c r="K361" s="125"/>
      <c r="L361" s="126">
        <v>1399.9</v>
      </c>
      <c r="M361" s="53">
        <v>116.658</v>
      </c>
      <c r="N361" s="106"/>
      <c r="O361" s="22"/>
    </row>
    <row r="362" spans="1:15" s="122" customFormat="1" x14ac:dyDescent="0.25">
      <c r="A362" s="10">
        <v>400601</v>
      </c>
      <c r="B362" s="28" t="s">
        <v>559</v>
      </c>
      <c r="C362" s="25"/>
      <c r="D362" s="25" t="s">
        <v>40</v>
      </c>
      <c r="E362" s="25"/>
      <c r="F362" s="25"/>
      <c r="G362" s="25"/>
      <c r="H362" s="162" t="s">
        <v>39</v>
      </c>
      <c r="I362" s="124">
        <v>1555.4</v>
      </c>
      <c r="J362" s="125">
        <v>0.9</v>
      </c>
      <c r="K362" s="125"/>
      <c r="L362" s="126">
        <v>1399.9</v>
      </c>
      <c r="M362" s="53">
        <v>116.658</v>
      </c>
      <c r="N362" s="106"/>
      <c r="O362" s="22"/>
    </row>
    <row r="363" spans="1:15" s="122" customFormat="1" x14ac:dyDescent="0.25">
      <c r="A363" s="10">
        <v>400601</v>
      </c>
      <c r="B363" s="28" t="s">
        <v>560</v>
      </c>
      <c r="C363" s="25"/>
      <c r="D363" s="25" t="s">
        <v>40</v>
      </c>
      <c r="E363" s="25"/>
      <c r="F363" s="25"/>
      <c r="G363" s="25"/>
      <c r="H363" s="162" t="s">
        <v>39</v>
      </c>
      <c r="I363" s="124">
        <v>1555.4</v>
      </c>
      <c r="J363" s="125">
        <v>0.9</v>
      </c>
      <c r="K363" s="125"/>
      <c r="L363" s="126">
        <v>1399.9</v>
      </c>
      <c r="M363" s="53">
        <v>116.658</v>
      </c>
      <c r="N363" s="106"/>
      <c r="O363" s="22"/>
    </row>
    <row r="364" spans="1:15" s="122" customFormat="1" x14ac:dyDescent="0.25">
      <c r="A364" s="10">
        <v>400601</v>
      </c>
      <c r="B364" s="34" t="s">
        <v>561</v>
      </c>
      <c r="C364" s="25"/>
      <c r="D364" s="25"/>
      <c r="E364" s="25" t="s">
        <v>40</v>
      </c>
      <c r="F364" s="25"/>
      <c r="G364" s="25"/>
      <c r="H364" s="162" t="s">
        <v>39</v>
      </c>
      <c r="I364" s="124">
        <v>3110.9</v>
      </c>
      <c r="J364" s="125">
        <v>0.9</v>
      </c>
      <c r="K364" s="125"/>
      <c r="L364" s="126">
        <v>2799.8</v>
      </c>
      <c r="M364" s="53">
        <v>233.31700000000001</v>
      </c>
      <c r="N364" s="106"/>
      <c r="O364" s="22"/>
    </row>
    <row r="365" spans="1:15" s="122" customFormat="1" x14ac:dyDescent="0.25">
      <c r="A365" s="10">
        <v>400601</v>
      </c>
      <c r="B365" s="34" t="s">
        <v>562</v>
      </c>
      <c r="C365" s="25"/>
      <c r="D365" s="25"/>
      <c r="E365" s="25"/>
      <c r="F365" s="25"/>
      <c r="G365" s="25" t="s">
        <v>40</v>
      </c>
      <c r="H365" s="162" t="s">
        <v>39</v>
      </c>
      <c r="I365" s="124">
        <v>4474.8</v>
      </c>
      <c r="J365" s="125">
        <v>0.9</v>
      </c>
      <c r="K365" s="125"/>
      <c r="L365" s="126">
        <v>4027.3</v>
      </c>
      <c r="M365" s="53">
        <v>335.608</v>
      </c>
      <c r="N365" s="106"/>
      <c r="O365" s="22"/>
    </row>
    <row r="366" spans="1:15" s="122" customFormat="1" x14ac:dyDescent="0.25">
      <c r="A366" s="10">
        <v>400601</v>
      </c>
      <c r="B366" s="34" t="s">
        <v>563</v>
      </c>
      <c r="C366" s="25" t="s">
        <v>40</v>
      </c>
      <c r="D366" s="25"/>
      <c r="E366" s="25"/>
      <c r="F366" s="25"/>
      <c r="G366" s="25"/>
      <c r="H366" s="162" t="s">
        <v>39</v>
      </c>
      <c r="I366" s="124">
        <v>1259.9100000000001</v>
      </c>
      <c r="J366" s="125">
        <v>0.9</v>
      </c>
      <c r="K366" s="125"/>
      <c r="L366" s="126">
        <v>1133.9000000000001</v>
      </c>
      <c r="M366" s="53">
        <v>94.492000000000004</v>
      </c>
      <c r="N366" s="106"/>
      <c r="O366" s="22"/>
    </row>
    <row r="367" spans="1:15" s="122" customFormat="1" x14ac:dyDescent="0.25">
      <c r="A367" s="10">
        <v>400601</v>
      </c>
      <c r="B367" s="28" t="s">
        <v>564</v>
      </c>
      <c r="C367" s="25"/>
      <c r="D367" s="25"/>
      <c r="E367" s="25" t="s">
        <v>40</v>
      </c>
      <c r="F367" s="25"/>
      <c r="G367" s="25"/>
      <c r="H367" s="162" t="s">
        <v>39</v>
      </c>
      <c r="I367" s="124">
        <v>3110.9</v>
      </c>
      <c r="J367" s="125">
        <v>0.9</v>
      </c>
      <c r="K367" s="125"/>
      <c r="L367" s="126">
        <v>2799.8</v>
      </c>
      <c r="M367" s="53">
        <v>233.31700000000001</v>
      </c>
      <c r="N367" s="106"/>
      <c r="O367" s="22"/>
    </row>
    <row r="368" spans="1:15" s="122" customFormat="1" x14ac:dyDescent="0.25">
      <c r="A368" s="112">
        <v>410101</v>
      </c>
      <c r="B368" s="143" t="s">
        <v>565</v>
      </c>
      <c r="C368" s="115"/>
      <c r="D368" s="115"/>
      <c r="E368" s="115"/>
      <c r="F368" s="115"/>
      <c r="G368" s="115"/>
      <c r="H368" s="128"/>
      <c r="I368" s="129"/>
      <c r="J368" s="132"/>
      <c r="K368" s="133"/>
      <c r="L368" s="131"/>
      <c r="M368" s="120">
        <v>2377.2139999999999</v>
      </c>
      <c r="N368" s="106"/>
      <c r="O368" s="22"/>
    </row>
    <row r="369" spans="1:15" s="122" customFormat="1" x14ac:dyDescent="0.25">
      <c r="A369" s="10">
        <v>410101</v>
      </c>
      <c r="B369" s="34" t="s">
        <v>566</v>
      </c>
      <c r="C369" s="25"/>
      <c r="D369" s="25" t="s">
        <v>40</v>
      </c>
      <c r="E369" s="25"/>
      <c r="F369" s="25"/>
      <c r="G369" s="25"/>
      <c r="H369" s="162" t="s">
        <v>39</v>
      </c>
      <c r="I369" s="124">
        <v>1555.4</v>
      </c>
      <c r="J369" s="125">
        <v>0.9</v>
      </c>
      <c r="K369" s="125"/>
      <c r="L369" s="126">
        <v>1399.9</v>
      </c>
      <c r="M369" s="53">
        <v>116.658</v>
      </c>
      <c r="N369" s="106"/>
      <c r="O369" s="22"/>
    </row>
    <row r="370" spans="1:15" s="122" customFormat="1" x14ac:dyDescent="0.25">
      <c r="A370" s="10">
        <v>410101</v>
      </c>
      <c r="B370" s="28" t="s">
        <v>567</v>
      </c>
      <c r="C370" s="25"/>
      <c r="D370" s="25" t="s">
        <v>40</v>
      </c>
      <c r="E370" s="25"/>
      <c r="F370" s="25"/>
      <c r="G370" s="25"/>
      <c r="H370" s="162" t="s">
        <v>39</v>
      </c>
      <c r="I370" s="124">
        <v>1555.4</v>
      </c>
      <c r="J370" s="125">
        <v>0.9</v>
      </c>
      <c r="K370" s="125"/>
      <c r="L370" s="126">
        <v>1399.9</v>
      </c>
      <c r="M370" s="53">
        <v>116.658</v>
      </c>
      <c r="N370" s="106"/>
      <c r="O370" s="22"/>
    </row>
    <row r="371" spans="1:15" s="122" customFormat="1" x14ac:dyDescent="0.25">
      <c r="A371" s="10">
        <v>410101</v>
      </c>
      <c r="B371" s="28" t="s">
        <v>568</v>
      </c>
      <c r="C371" s="25"/>
      <c r="D371" s="25" t="s">
        <v>40</v>
      </c>
      <c r="E371" s="25"/>
      <c r="F371" s="25"/>
      <c r="G371" s="25"/>
      <c r="H371" s="162" t="s">
        <v>39</v>
      </c>
      <c r="I371" s="124">
        <v>1555.4</v>
      </c>
      <c r="J371" s="125">
        <v>0.9</v>
      </c>
      <c r="K371" s="125"/>
      <c r="L371" s="126">
        <v>1399.9</v>
      </c>
      <c r="M371" s="53">
        <v>116.658</v>
      </c>
      <c r="N371" s="106"/>
      <c r="O371" s="22"/>
    </row>
    <row r="372" spans="1:15" s="122" customFormat="1" x14ac:dyDescent="0.25">
      <c r="A372" s="10">
        <v>410101</v>
      </c>
      <c r="B372" s="26" t="s">
        <v>569</v>
      </c>
      <c r="C372" s="25"/>
      <c r="D372" s="25" t="s">
        <v>40</v>
      </c>
      <c r="E372" s="25"/>
      <c r="F372" s="25"/>
      <c r="G372" s="25"/>
      <c r="H372" s="162" t="s">
        <v>39</v>
      </c>
      <c r="I372" s="124">
        <v>1555.4</v>
      </c>
      <c r="J372" s="125">
        <v>0.9</v>
      </c>
      <c r="K372" s="125"/>
      <c r="L372" s="126">
        <v>1399.9</v>
      </c>
      <c r="M372" s="53">
        <v>116.658</v>
      </c>
      <c r="N372" s="106"/>
      <c r="O372" s="22"/>
    </row>
    <row r="373" spans="1:15" s="122" customFormat="1" x14ac:dyDescent="0.25">
      <c r="A373" s="10">
        <v>410101</v>
      </c>
      <c r="B373" s="28" t="s">
        <v>570</v>
      </c>
      <c r="C373" s="25"/>
      <c r="D373" s="25" t="s">
        <v>40</v>
      </c>
      <c r="E373" s="25"/>
      <c r="F373" s="25"/>
      <c r="G373" s="25"/>
      <c r="H373" s="162" t="s">
        <v>39</v>
      </c>
      <c r="I373" s="124">
        <v>1555.4</v>
      </c>
      <c r="J373" s="125">
        <v>0.9</v>
      </c>
      <c r="K373" s="125"/>
      <c r="L373" s="126">
        <v>1399.9</v>
      </c>
      <c r="M373" s="53">
        <v>116.658</v>
      </c>
      <c r="N373" s="106"/>
      <c r="O373" s="22"/>
    </row>
    <row r="374" spans="1:15" s="122" customFormat="1" x14ac:dyDescent="0.25">
      <c r="A374" s="10">
        <v>410101</v>
      </c>
      <c r="B374" s="28" t="s">
        <v>571</v>
      </c>
      <c r="C374" s="25"/>
      <c r="D374" s="25" t="s">
        <v>40</v>
      </c>
      <c r="E374" s="25"/>
      <c r="F374" s="25"/>
      <c r="G374" s="25"/>
      <c r="H374" s="162" t="s">
        <v>39</v>
      </c>
      <c r="I374" s="124">
        <v>1555.4</v>
      </c>
      <c r="J374" s="125">
        <v>0.9</v>
      </c>
      <c r="K374" s="125"/>
      <c r="L374" s="126">
        <v>1399.9</v>
      </c>
      <c r="M374" s="53">
        <v>116.658</v>
      </c>
      <c r="N374" s="106"/>
      <c r="O374" s="22"/>
    </row>
    <row r="375" spans="1:15" s="122" customFormat="1" x14ac:dyDescent="0.25">
      <c r="A375" s="10">
        <v>410101</v>
      </c>
      <c r="B375" s="28" t="s">
        <v>572</v>
      </c>
      <c r="C375" s="25"/>
      <c r="D375" s="25" t="s">
        <v>40</v>
      </c>
      <c r="E375" s="25"/>
      <c r="F375" s="25"/>
      <c r="G375" s="25"/>
      <c r="H375" s="162" t="s">
        <v>39</v>
      </c>
      <c r="I375" s="124">
        <v>1555.4</v>
      </c>
      <c r="J375" s="125">
        <v>0.9</v>
      </c>
      <c r="K375" s="125"/>
      <c r="L375" s="126">
        <v>1399.9</v>
      </c>
      <c r="M375" s="53">
        <v>116.658</v>
      </c>
      <c r="N375" s="106"/>
      <c r="O375" s="22"/>
    </row>
    <row r="376" spans="1:15" s="122" customFormat="1" x14ac:dyDescent="0.25">
      <c r="A376" s="10">
        <v>410101</v>
      </c>
      <c r="B376" s="28" t="s">
        <v>573</v>
      </c>
      <c r="C376" s="25"/>
      <c r="D376" s="25" t="s">
        <v>40</v>
      </c>
      <c r="E376" s="25"/>
      <c r="F376" s="25"/>
      <c r="G376" s="25"/>
      <c r="H376" s="162" t="s">
        <v>39</v>
      </c>
      <c r="I376" s="124">
        <v>1555.4</v>
      </c>
      <c r="J376" s="125">
        <v>0.9</v>
      </c>
      <c r="K376" s="125"/>
      <c r="L376" s="126">
        <v>1399.9</v>
      </c>
      <c r="M376" s="53">
        <v>116.658</v>
      </c>
      <c r="N376" s="106"/>
      <c r="O376" s="22"/>
    </row>
    <row r="377" spans="1:15" s="122" customFormat="1" x14ac:dyDescent="0.25">
      <c r="A377" s="10">
        <v>410101</v>
      </c>
      <c r="B377" s="28" t="s">
        <v>574</v>
      </c>
      <c r="C377" s="25"/>
      <c r="D377" s="25" t="s">
        <v>40</v>
      </c>
      <c r="E377" s="25"/>
      <c r="F377" s="25"/>
      <c r="G377" s="25"/>
      <c r="H377" s="162" t="s">
        <v>39</v>
      </c>
      <c r="I377" s="124">
        <v>1555.4</v>
      </c>
      <c r="J377" s="125">
        <v>0.9</v>
      </c>
      <c r="K377" s="125"/>
      <c r="L377" s="126">
        <v>1399.9</v>
      </c>
      <c r="M377" s="53">
        <v>116.658</v>
      </c>
      <c r="N377" s="106"/>
      <c r="O377" s="22"/>
    </row>
    <row r="378" spans="1:15" s="122" customFormat="1" x14ac:dyDescent="0.25">
      <c r="A378" s="10">
        <v>410101</v>
      </c>
      <c r="B378" s="28" t="s">
        <v>575</v>
      </c>
      <c r="C378" s="25"/>
      <c r="D378" s="25" t="s">
        <v>40</v>
      </c>
      <c r="E378" s="25"/>
      <c r="F378" s="25"/>
      <c r="G378" s="25"/>
      <c r="H378" s="162" t="s">
        <v>39</v>
      </c>
      <c r="I378" s="124">
        <v>1555.4</v>
      </c>
      <c r="J378" s="125">
        <v>0.9</v>
      </c>
      <c r="K378" s="125"/>
      <c r="L378" s="126">
        <v>1399.9</v>
      </c>
      <c r="M378" s="53">
        <v>116.658</v>
      </c>
      <c r="N378" s="106"/>
      <c r="O378" s="22"/>
    </row>
    <row r="379" spans="1:15" s="122" customFormat="1" x14ac:dyDescent="0.25">
      <c r="A379" s="10">
        <v>410101</v>
      </c>
      <c r="B379" s="28" t="s">
        <v>576</v>
      </c>
      <c r="C379" s="25"/>
      <c r="D379" s="25" t="s">
        <v>40</v>
      </c>
      <c r="E379" s="25"/>
      <c r="F379" s="25"/>
      <c r="G379" s="25"/>
      <c r="H379" s="162" t="s">
        <v>39</v>
      </c>
      <c r="I379" s="124">
        <v>1555.4</v>
      </c>
      <c r="J379" s="125">
        <v>0.9</v>
      </c>
      <c r="K379" s="125"/>
      <c r="L379" s="126">
        <v>1399.9</v>
      </c>
      <c r="M379" s="53">
        <v>116.658</v>
      </c>
      <c r="N379" s="106"/>
      <c r="O379" s="22"/>
    </row>
    <row r="380" spans="1:15" s="122" customFormat="1" x14ac:dyDescent="0.25">
      <c r="A380" s="10">
        <v>410101</v>
      </c>
      <c r="B380" s="28" t="s">
        <v>577</v>
      </c>
      <c r="C380" s="25"/>
      <c r="D380" s="25"/>
      <c r="E380" s="25" t="s">
        <v>40</v>
      </c>
      <c r="F380" s="25"/>
      <c r="G380" s="25"/>
      <c r="H380" s="162" t="s">
        <v>39</v>
      </c>
      <c r="I380" s="124">
        <v>3110.9</v>
      </c>
      <c r="J380" s="125">
        <v>0.9</v>
      </c>
      <c r="K380" s="125"/>
      <c r="L380" s="126">
        <v>2799.8</v>
      </c>
      <c r="M380" s="53">
        <v>233.31700000000001</v>
      </c>
      <c r="N380" s="106"/>
      <c r="O380" s="22"/>
    </row>
    <row r="381" spans="1:15" s="122" customFormat="1" x14ac:dyDescent="0.25">
      <c r="A381" s="10">
        <v>410101</v>
      </c>
      <c r="B381" s="28" t="s">
        <v>578</v>
      </c>
      <c r="C381" s="25"/>
      <c r="D381" s="25"/>
      <c r="E381" s="25" t="s">
        <v>40</v>
      </c>
      <c r="F381" s="25"/>
      <c r="G381" s="25"/>
      <c r="H381" s="162" t="s">
        <v>39</v>
      </c>
      <c r="I381" s="124">
        <v>3110.9</v>
      </c>
      <c r="J381" s="125">
        <v>0.9</v>
      </c>
      <c r="K381" s="125"/>
      <c r="L381" s="126">
        <v>2799.8</v>
      </c>
      <c r="M381" s="53">
        <v>233.31700000000001</v>
      </c>
      <c r="N381" s="106"/>
      <c r="O381" s="22"/>
    </row>
    <row r="382" spans="1:15" s="122" customFormat="1" x14ac:dyDescent="0.25">
      <c r="A382" s="10">
        <v>410101</v>
      </c>
      <c r="B382" s="28" t="s">
        <v>579</v>
      </c>
      <c r="C382" s="25"/>
      <c r="D382" s="25"/>
      <c r="E382" s="25" t="s">
        <v>40</v>
      </c>
      <c r="F382" s="25"/>
      <c r="G382" s="25"/>
      <c r="H382" s="162" t="s">
        <v>39</v>
      </c>
      <c r="I382" s="124">
        <v>3110.9</v>
      </c>
      <c r="J382" s="125">
        <v>0.9</v>
      </c>
      <c r="K382" s="125"/>
      <c r="L382" s="126">
        <v>2799.8</v>
      </c>
      <c r="M382" s="53">
        <v>233.31700000000001</v>
      </c>
      <c r="N382" s="106"/>
      <c r="O382" s="22"/>
    </row>
    <row r="383" spans="1:15" s="122" customFormat="1" x14ac:dyDescent="0.25">
      <c r="A383" s="10">
        <v>410101</v>
      </c>
      <c r="B383" s="28" t="s">
        <v>580</v>
      </c>
      <c r="C383" s="25"/>
      <c r="D383" s="25"/>
      <c r="E383" s="25"/>
      <c r="F383" s="25" t="s">
        <v>41</v>
      </c>
      <c r="G383" s="25"/>
      <c r="H383" s="162" t="s">
        <v>39</v>
      </c>
      <c r="I383" s="124">
        <v>3698.2</v>
      </c>
      <c r="J383" s="125">
        <v>0.9</v>
      </c>
      <c r="K383" s="125"/>
      <c r="L383" s="126">
        <v>3328.4</v>
      </c>
      <c r="M383" s="53">
        <v>277.36700000000002</v>
      </c>
      <c r="N383" s="106"/>
      <c r="O383" s="22"/>
    </row>
    <row r="384" spans="1:15" s="122" customFormat="1" ht="24" customHeight="1" x14ac:dyDescent="0.25">
      <c r="A384" s="10">
        <v>410101</v>
      </c>
      <c r="B384" s="28" t="s">
        <v>581</v>
      </c>
      <c r="C384" s="25"/>
      <c r="D384" s="25" t="s">
        <v>40</v>
      </c>
      <c r="E384" s="25"/>
      <c r="F384" s="25"/>
      <c r="G384" s="25"/>
      <c r="H384" s="162" t="s">
        <v>39</v>
      </c>
      <c r="I384" s="124">
        <v>1555.4</v>
      </c>
      <c r="J384" s="125">
        <v>0.9</v>
      </c>
      <c r="K384" s="125"/>
      <c r="L384" s="126">
        <v>1399.9</v>
      </c>
      <c r="M384" s="53">
        <v>116.658</v>
      </c>
      <c r="N384" s="106"/>
      <c r="O384" s="22"/>
    </row>
    <row r="385" spans="1:15" s="122" customFormat="1" x14ac:dyDescent="0.25">
      <c r="A385" s="112">
        <v>420101</v>
      </c>
      <c r="B385" s="113" t="s">
        <v>582</v>
      </c>
      <c r="C385" s="115"/>
      <c r="D385" s="115"/>
      <c r="E385" s="115"/>
      <c r="F385" s="115"/>
      <c r="G385" s="115"/>
      <c r="H385" s="128"/>
      <c r="I385" s="129"/>
      <c r="J385" s="130"/>
      <c r="K385" s="130"/>
      <c r="L385" s="131"/>
      <c r="M385" s="120">
        <v>1166.5529999999999</v>
      </c>
      <c r="N385" s="106"/>
      <c r="O385" s="22"/>
    </row>
    <row r="386" spans="1:15" s="122" customFormat="1" x14ac:dyDescent="0.25">
      <c r="A386" s="10">
        <v>420101</v>
      </c>
      <c r="B386" s="28" t="s">
        <v>583</v>
      </c>
      <c r="C386" s="25"/>
      <c r="D386" s="25" t="s">
        <v>40</v>
      </c>
      <c r="E386" s="25"/>
      <c r="F386" s="25"/>
      <c r="G386" s="25"/>
      <c r="H386" s="162" t="s">
        <v>44</v>
      </c>
      <c r="I386" s="124">
        <v>1555.4</v>
      </c>
      <c r="J386" s="52">
        <v>1</v>
      </c>
      <c r="K386" s="52"/>
      <c r="L386" s="126">
        <v>1555.4</v>
      </c>
      <c r="M386" s="53">
        <v>129.61699999999999</v>
      </c>
      <c r="N386" s="106"/>
      <c r="O386" s="22"/>
    </row>
    <row r="387" spans="1:15" s="122" customFormat="1" x14ac:dyDescent="0.25">
      <c r="A387" s="10">
        <v>420101</v>
      </c>
      <c r="B387" s="28" t="s">
        <v>584</v>
      </c>
      <c r="C387" s="25"/>
      <c r="D387" s="25" t="s">
        <v>40</v>
      </c>
      <c r="E387" s="25"/>
      <c r="F387" s="25"/>
      <c r="G387" s="25"/>
      <c r="H387" s="162" t="s">
        <v>44</v>
      </c>
      <c r="I387" s="124">
        <v>1555.4</v>
      </c>
      <c r="J387" s="52">
        <v>1</v>
      </c>
      <c r="K387" s="52"/>
      <c r="L387" s="126">
        <v>1555.4</v>
      </c>
      <c r="M387" s="53">
        <v>129.61699999999999</v>
      </c>
      <c r="N387" s="106"/>
      <c r="O387" s="22"/>
    </row>
    <row r="388" spans="1:15" s="122" customFormat="1" x14ac:dyDescent="0.25">
      <c r="A388" s="10">
        <v>420101</v>
      </c>
      <c r="B388" s="28" t="s">
        <v>585</v>
      </c>
      <c r="C388" s="25"/>
      <c r="D388" s="25" t="s">
        <v>40</v>
      </c>
      <c r="E388" s="25"/>
      <c r="F388" s="25"/>
      <c r="G388" s="25"/>
      <c r="H388" s="162" t="s">
        <v>44</v>
      </c>
      <c r="I388" s="124">
        <v>1555.4</v>
      </c>
      <c r="J388" s="52">
        <v>1</v>
      </c>
      <c r="K388" s="54"/>
      <c r="L388" s="126">
        <v>1555.4</v>
      </c>
      <c r="M388" s="53">
        <v>129.61699999999999</v>
      </c>
      <c r="N388" s="106"/>
      <c r="O388" s="22"/>
    </row>
    <row r="389" spans="1:15" s="122" customFormat="1" x14ac:dyDescent="0.25">
      <c r="A389" s="10">
        <v>420101</v>
      </c>
      <c r="B389" s="28" t="s">
        <v>586</v>
      </c>
      <c r="C389" s="25"/>
      <c r="D389" s="25" t="s">
        <v>38</v>
      </c>
      <c r="E389" s="25"/>
      <c r="F389" s="25"/>
      <c r="G389" s="25"/>
      <c r="H389" s="162" t="s">
        <v>44</v>
      </c>
      <c r="I389" s="124">
        <v>1555.4</v>
      </c>
      <c r="J389" s="52">
        <v>1</v>
      </c>
      <c r="K389" s="54"/>
      <c r="L389" s="126">
        <v>1555.4</v>
      </c>
      <c r="M389" s="53">
        <v>129.61699999999999</v>
      </c>
      <c r="N389" s="106"/>
      <c r="O389" s="22"/>
    </row>
    <row r="390" spans="1:15" s="122" customFormat="1" x14ac:dyDescent="0.25">
      <c r="A390" s="10">
        <v>420101</v>
      </c>
      <c r="B390" s="28" t="s">
        <v>587</v>
      </c>
      <c r="C390" s="25"/>
      <c r="D390" s="25" t="s">
        <v>38</v>
      </c>
      <c r="E390" s="25"/>
      <c r="F390" s="25"/>
      <c r="G390" s="25"/>
      <c r="H390" s="162" t="s">
        <v>44</v>
      </c>
      <c r="I390" s="124">
        <v>1555.4</v>
      </c>
      <c r="J390" s="52">
        <v>1</v>
      </c>
      <c r="K390" s="54"/>
      <c r="L390" s="126">
        <v>1555.4</v>
      </c>
      <c r="M390" s="53">
        <v>129.61699999999999</v>
      </c>
      <c r="N390" s="106"/>
      <c r="O390" s="22"/>
    </row>
    <row r="391" spans="1:15" s="122" customFormat="1" x14ac:dyDescent="0.25">
      <c r="A391" s="10">
        <v>420101</v>
      </c>
      <c r="B391" s="28" t="s">
        <v>588</v>
      </c>
      <c r="C391" s="25"/>
      <c r="D391" s="25" t="s">
        <v>40</v>
      </c>
      <c r="E391" s="25"/>
      <c r="F391" s="25"/>
      <c r="G391" s="25"/>
      <c r="H391" s="162" t="s">
        <v>44</v>
      </c>
      <c r="I391" s="124">
        <v>1555.4</v>
      </c>
      <c r="J391" s="52">
        <v>1</v>
      </c>
      <c r="K391" s="52"/>
      <c r="L391" s="126">
        <v>1555.4</v>
      </c>
      <c r="M391" s="53">
        <v>129.61699999999999</v>
      </c>
      <c r="N391" s="106"/>
      <c r="O391" s="22"/>
    </row>
    <row r="392" spans="1:15" s="122" customFormat="1" x14ac:dyDescent="0.25">
      <c r="A392" s="10">
        <v>420101</v>
      </c>
      <c r="B392" s="28" t="s">
        <v>589</v>
      </c>
      <c r="C392" s="25"/>
      <c r="D392" s="25" t="s">
        <v>40</v>
      </c>
      <c r="E392" s="25"/>
      <c r="F392" s="25"/>
      <c r="G392" s="25"/>
      <c r="H392" s="162" t="s">
        <v>44</v>
      </c>
      <c r="I392" s="124">
        <v>1555.4</v>
      </c>
      <c r="J392" s="52">
        <v>1</v>
      </c>
      <c r="K392" s="54"/>
      <c r="L392" s="126">
        <v>1555.4</v>
      </c>
      <c r="M392" s="53">
        <v>129.61699999999999</v>
      </c>
      <c r="N392" s="106"/>
      <c r="O392" s="22"/>
    </row>
    <row r="393" spans="1:15" s="122" customFormat="1" x14ac:dyDescent="0.25">
      <c r="A393" s="10">
        <v>420101</v>
      </c>
      <c r="B393" s="28" t="s">
        <v>590</v>
      </c>
      <c r="C393" s="25"/>
      <c r="D393" s="25" t="s">
        <v>40</v>
      </c>
      <c r="E393" s="25"/>
      <c r="F393" s="25"/>
      <c r="G393" s="25"/>
      <c r="H393" s="162" t="s">
        <v>44</v>
      </c>
      <c r="I393" s="124">
        <v>1555.4</v>
      </c>
      <c r="J393" s="52">
        <v>1</v>
      </c>
      <c r="K393" s="52"/>
      <c r="L393" s="126">
        <v>1555.4</v>
      </c>
      <c r="M393" s="53">
        <v>129.61699999999999</v>
      </c>
      <c r="N393" s="106"/>
      <c r="O393" s="22"/>
    </row>
    <row r="394" spans="1:15" s="122" customFormat="1" x14ac:dyDescent="0.25">
      <c r="A394" s="10">
        <v>420101</v>
      </c>
      <c r="B394" s="28" t="s">
        <v>591</v>
      </c>
      <c r="C394" s="25"/>
      <c r="D394" s="25" t="s">
        <v>40</v>
      </c>
      <c r="E394" s="25"/>
      <c r="F394" s="25"/>
      <c r="G394" s="25"/>
      <c r="H394" s="162" t="s">
        <v>44</v>
      </c>
      <c r="I394" s="124">
        <v>1555.4</v>
      </c>
      <c r="J394" s="52">
        <v>1</v>
      </c>
      <c r="K394" s="52"/>
      <c r="L394" s="126">
        <v>1555.4</v>
      </c>
      <c r="M394" s="53">
        <v>129.61699999999999</v>
      </c>
      <c r="N394" s="106"/>
      <c r="O394" s="22"/>
    </row>
    <row r="395" spans="1:15" s="122" customFormat="1" x14ac:dyDescent="0.25">
      <c r="A395" s="112">
        <v>440101</v>
      </c>
      <c r="B395" s="113" t="s">
        <v>592</v>
      </c>
      <c r="C395" s="115"/>
      <c r="D395" s="115"/>
      <c r="E395" s="115"/>
      <c r="F395" s="115"/>
      <c r="G395" s="115"/>
      <c r="H395" s="128"/>
      <c r="I395" s="129"/>
      <c r="J395" s="130"/>
      <c r="K395" s="130"/>
      <c r="L395" s="131"/>
      <c r="M395" s="131">
        <v>2843.8459999999991</v>
      </c>
      <c r="N395" s="106"/>
      <c r="O395" s="22"/>
    </row>
    <row r="396" spans="1:15" s="122" customFormat="1" x14ac:dyDescent="0.25">
      <c r="A396" s="10">
        <v>440101</v>
      </c>
      <c r="B396" s="28" t="s">
        <v>593</v>
      </c>
      <c r="C396" s="25"/>
      <c r="D396" s="25" t="s">
        <v>40</v>
      </c>
      <c r="E396" s="25"/>
      <c r="F396" s="25"/>
      <c r="G396" s="25"/>
      <c r="H396" s="162" t="s">
        <v>39</v>
      </c>
      <c r="I396" s="124">
        <v>1555.4</v>
      </c>
      <c r="J396" s="125">
        <v>0.9</v>
      </c>
      <c r="K396" s="125"/>
      <c r="L396" s="126">
        <v>1399.9</v>
      </c>
      <c r="M396" s="53">
        <v>116.658</v>
      </c>
      <c r="N396" s="106"/>
      <c r="O396" s="22"/>
    </row>
    <row r="397" spans="1:15" s="122" customFormat="1" x14ac:dyDescent="0.25">
      <c r="A397" s="10">
        <v>440101</v>
      </c>
      <c r="B397" s="28" t="s">
        <v>594</v>
      </c>
      <c r="C397" s="25"/>
      <c r="D397" s="25" t="s">
        <v>40</v>
      </c>
      <c r="E397" s="25"/>
      <c r="F397" s="25"/>
      <c r="G397" s="25"/>
      <c r="H397" s="162" t="s">
        <v>39</v>
      </c>
      <c r="I397" s="124">
        <v>1555.4</v>
      </c>
      <c r="J397" s="125">
        <v>0.9</v>
      </c>
      <c r="K397" s="125"/>
      <c r="L397" s="126">
        <v>1399.9</v>
      </c>
      <c r="M397" s="53">
        <v>116.658</v>
      </c>
      <c r="N397" s="106"/>
      <c r="O397" s="22"/>
    </row>
    <row r="398" spans="1:15" s="122" customFormat="1" ht="25.5" customHeight="1" x14ac:dyDescent="0.25">
      <c r="A398" s="10">
        <v>440101</v>
      </c>
      <c r="B398" s="28" t="s">
        <v>595</v>
      </c>
      <c r="C398" s="25"/>
      <c r="D398" s="25" t="s">
        <v>40</v>
      </c>
      <c r="E398" s="25"/>
      <c r="F398" s="25"/>
      <c r="G398" s="25"/>
      <c r="H398" s="162" t="s">
        <v>39</v>
      </c>
      <c r="I398" s="124">
        <v>1555.4</v>
      </c>
      <c r="J398" s="125">
        <v>0.9</v>
      </c>
      <c r="K398" s="125"/>
      <c r="L398" s="126">
        <v>1399.9</v>
      </c>
      <c r="M398" s="53">
        <v>116.658</v>
      </c>
      <c r="N398" s="106"/>
      <c r="O398" s="22"/>
    </row>
    <row r="399" spans="1:15" s="122" customFormat="1" x14ac:dyDescent="0.25">
      <c r="A399" s="10">
        <v>440101</v>
      </c>
      <c r="B399" s="28" t="s">
        <v>596</v>
      </c>
      <c r="C399" s="25"/>
      <c r="D399" s="25"/>
      <c r="E399" s="25"/>
      <c r="F399" s="25" t="s">
        <v>41</v>
      </c>
      <c r="G399" s="25"/>
      <c r="H399" s="162" t="s">
        <v>39</v>
      </c>
      <c r="I399" s="124">
        <v>3698.2</v>
      </c>
      <c r="J399" s="125">
        <v>0.9</v>
      </c>
      <c r="K399" s="125"/>
      <c r="L399" s="126">
        <v>3328.4</v>
      </c>
      <c r="M399" s="53">
        <v>277.36700000000002</v>
      </c>
      <c r="N399" s="106"/>
      <c r="O399" s="22"/>
    </row>
    <row r="400" spans="1:15" s="122" customFormat="1" x14ac:dyDescent="0.25">
      <c r="A400" s="10">
        <v>440101</v>
      </c>
      <c r="B400" s="28" t="s">
        <v>597</v>
      </c>
      <c r="C400" s="25"/>
      <c r="D400" s="25" t="s">
        <v>40</v>
      </c>
      <c r="E400" s="25"/>
      <c r="F400" s="25"/>
      <c r="G400" s="25"/>
      <c r="H400" s="162" t="s">
        <v>39</v>
      </c>
      <c r="I400" s="124">
        <v>1555.4</v>
      </c>
      <c r="J400" s="125">
        <v>0.9</v>
      </c>
      <c r="K400" s="125"/>
      <c r="L400" s="126">
        <v>1399.9</v>
      </c>
      <c r="M400" s="53">
        <v>116.658</v>
      </c>
      <c r="N400" s="106"/>
      <c r="O400" s="22"/>
    </row>
    <row r="401" spans="1:15" s="122" customFormat="1" x14ac:dyDescent="0.25">
      <c r="A401" s="10">
        <v>440101</v>
      </c>
      <c r="B401" s="28" t="s">
        <v>598</v>
      </c>
      <c r="C401" s="25"/>
      <c r="D401" s="25"/>
      <c r="E401" s="25" t="s">
        <v>40</v>
      </c>
      <c r="F401" s="25"/>
      <c r="G401" s="25"/>
      <c r="H401" s="162" t="s">
        <v>39</v>
      </c>
      <c r="I401" s="124">
        <v>3110.9</v>
      </c>
      <c r="J401" s="125">
        <v>0.9</v>
      </c>
      <c r="K401" s="125"/>
      <c r="L401" s="126">
        <v>2799.8</v>
      </c>
      <c r="M401" s="53">
        <v>233.31700000000001</v>
      </c>
      <c r="N401" s="106"/>
      <c r="O401" s="22"/>
    </row>
    <row r="402" spans="1:15" s="122" customFormat="1" x14ac:dyDescent="0.25">
      <c r="A402" s="10">
        <v>440101</v>
      </c>
      <c r="B402" s="28" t="s">
        <v>599</v>
      </c>
      <c r="C402" s="25"/>
      <c r="D402" s="25" t="s">
        <v>40</v>
      </c>
      <c r="E402" s="25"/>
      <c r="F402" s="25"/>
      <c r="G402" s="25"/>
      <c r="H402" s="162" t="s">
        <v>39</v>
      </c>
      <c r="I402" s="124">
        <v>1555.4</v>
      </c>
      <c r="J402" s="125">
        <v>0.9</v>
      </c>
      <c r="K402" s="125"/>
      <c r="L402" s="126">
        <v>1399.9</v>
      </c>
      <c r="M402" s="53">
        <v>116.658</v>
      </c>
      <c r="N402" s="106"/>
      <c r="O402" s="22"/>
    </row>
    <row r="403" spans="1:15" s="122" customFormat="1" x14ac:dyDescent="0.25">
      <c r="A403" s="10">
        <v>440101</v>
      </c>
      <c r="B403" s="28" t="s">
        <v>600</v>
      </c>
      <c r="C403" s="25"/>
      <c r="D403" s="25" t="s">
        <v>40</v>
      </c>
      <c r="E403" s="25"/>
      <c r="F403" s="25"/>
      <c r="G403" s="25"/>
      <c r="H403" s="162" t="s">
        <v>39</v>
      </c>
      <c r="I403" s="124">
        <v>1555.4</v>
      </c>
      <c r="J403" s="125">
        <v>0.9</v>
      </c>
      <c r="K403" s="125"/>
      <c r="L403" s="126">
        <v>1399.9</v>
      </c>
      <c r="M403" s="53">
        <v>116.658</v>
      </c>
      <c r="N403" s="106"/>
      <c r="O403" s="22"/>
    </row>
    <row r="404" spans="1:15" s="122" customFormat="1" x14ac:dyDescent="0.25">
      <c r="A404" s="10">
        <v>440101</v>
      </c>
      <c r="B404" s="26" t="s">
        <v>601</v>
      </c>
      <c r="C404" s="25"/>
      <c r="D404" s="25" t="s">
        <v>40</v>
      </c>
      <c r="E404" s="25"/>
      <c r="F404" s="25"/>
      <c r="G404" s="25"/>
      <c r="H404" s="162" t="s">
        <v>39</v>
      </c>
      <c r="I404" s="124">
        <v>1555.4</v>
      </c>
      <c r="J404" s="125">
        <v>0.9</v>
      </c>
      <c r="K404" s="125"/>
      <c r="L404" s="126">
        <v>1399.9</v>
      </c>
      <c r="M404" s="53">
        <v>116.658</v>
      </c>
      <c r="N404" s="106"/>
      <c r="O404" s="22"/>
    </row>
    <row r="405" spans="1:15" s="122" customFormat="1" x14ac:dyDescent="0.25">
      <c r="A405" s="10">
        <v>440101</v>
      </c>
      <c r="B405" s="31" t="s">
        <v>602</v>
      </c>
      <c r="C405" s="25"/>
      <c r="D405" s="25" t="s">
        <v>40</v>
      </c>
      <c r="E405" s="25"/>
      <c r="F405" s="25"/>
      <c r="G405" s="25"/>
      <c r="H405" s="162" t="s">
        <v>39</v>
      </c>
      <c r="I405" s="124">
        <v>1555.4</v>
      </c>
      <c r="J405" s="125">
        <v>0.9</v>
      </c>
      <c r="K405" s="125"/>
      <c r="L405" s="126">
        <v>1399.9</v>
      </c>
      <c r="M405" s="53">
        <v>116.658</v>
      </c>
      <c r="N405" s="106"/>
      <c r="O405" s="22"/>
    </row>
    <row r="406" spans="1:15" s="122" customFormat="1" x14ac:dyDescent="0.25">
      <c r="A406" s="10">
        <v>440101</v>
      </c>
      <c r="B406" s="31" t="s">
        <v>603</v>
      </c>
      <c r="C406" s="25"/>
      <c r="D406" s="25" t="s">
        <v>40</v>
      </c>
      <c r="E406" s="25"/>
      <c r="F406" s="25"/>
      <c r="G406" s="25"/>
      <c r="H406" s="162" t="s">
        <v>39</v>
      </c>
      <c r="I406" s="124">
        <v>1555.4</v>
      </c>
      <c r="J406" s="125">
        <v>0.9</v>
      </c>
      <c r="K406" s="125"/>
      <c r="L406" s="126">
        <v>1399.9</v>
      </c>
      <c r="M406" s="53">
        <v>116.658</v>
      </c>
      <c r="N406" s="106"/>
      <c r="O406" s="22"/>
    </row>
    <row r="407" spans="1:15" s="122" customFormat="1" x14ac:dyDescent="0.25">
      <c r="A407" s="10">
        <v>440101</v>
      </c>
      <c r="B407" s="31" t="s">
        <v>604</v>
      </c>
      <c r="C407" s="25"/>
      <c r="D407" s="25" t="s">
        <v>40</v>
      </c>
      <c r="E407" s="25"/>
      <c r="F407" s="25"/>
      <c r="G407" s="25"/>
      <c r="H407" s="162" t="s">
        <v>39</v>
      </c>
      <c r="I407" s="124">
        <v>1555.4</v>
      </c>
      <c r="J407" s="125">
        <v>0.9</v>
      </c>
      <c r="K407" s="125"/>
      <c r="L407" s="126">
        <v>1399.9</v>
      </c>
      <c r="M407" s="53">
        <v>116.658</v>
      </c>
      <c r="N407" s="106"/>
      <c r="O407" s="22"/>
    </row>
    <row r="408" spans="1:15" s="122" customFormat="1" x14ac:dyDescent="0.25">
      <c r="A408" s="10">
        <v>440101</v>
      </c>
      <c r="B408" s="31" t="s">
        <v>605</v>
      </c>
      <c r="C408" s="25"/>
      <c r="D408" s="25" t="s">
        <v>40</v>
      </c>
      <c r="E408" s="25"/>
      <c r="F408" s="25"/>
      <c r="G408" s="25"/>
      <c r="H408" s="162" t="s">
        <v>39</v>
      </c>
      <c r="I408" s="124">
        <v>1555.4</v>
      </c>
      <c r="J408" s="125">
        <v>0.9</v>
      </c>
      <c r="K408" s="125"/>
      <c r="L408" s="126">
        <v>1399.9</v>
      </c>
      <c r="M408" s="53">
        <v>116.658</v>
      </c>
      <c r="N408" s="106"/>
      <c r="O408" s="22"/>
    </row>
    <row r="409" spans="1:15" s="122" customFormat="1" x14ac:dyDescent="0.25">
      <c r="A409" s="10">
        <v>440101</v>
      </c>
      <c r="B409" s="31" t="s">
        <v>606</v>
      </c>
      <c r="C409" s="25"/>
      <c r="D409" s="25" t="s">
        <v>40</v>
      </c>
      <c r="E409" s="25"/>
      <c r="F409" s="25"/>
      <c r="G409" s="25"/>
      <c r="H409" s="162" t="s">
        <v>39</v>
      </c>
      <c r="I409" s="124">
        <v>1555.4</v>
      </c>
      <c r="J409" s="125">
        <v>0.9</v>
      </c>
      <c r="K409" s="125"/>
      <c r="L409" s="126">
        <v>1399.9</v>
      </c>
      <c r="M409" s="53">
        <v>116.658</v>
      </c>
      <c r="N409" s="106"/>
      <c r="O409" s="22"/>
    </row>
    <row r="410" spans="1:15" s="122" customFormat="1" x14ac:dyDescent="0.25">
      <c r="A410" s="10">
        <v>440101</v>
      </c>
      <c r="B410" s="31" t="s">
        <v>607</v>
      </c>
      <c r="C410" s="25"/>
      <c r="D410" s="25" t="s">
        <v>40</v>
      </c>
      <c r="E410" s="25"/>
      <c r="F410" s="25"/>
      <c r="G410" s="25"/>
      <c r="H410" s="162" t="s">
        <v>39</v>
      </c>
      <c r="I410" s="124">
        <v>1555.4</v>
      </c>
      <c r="J410" s="125">
        <v>0.9</v>
      </c>
      <c r="K410" s="125"/>
      <c r="L410" s="126">
        <v>1399.9</v>
      </c>
      <c r="M410" s="53">
        <v>116.658</v>
      </c>
      <c r="N410" s="106"/>
      <c r="O410" s="22"/>
    </row>
    <row r="411" spans="1:15" s="122" customFormat="1" x14ac:dyDescent="0.25">
      <c r="A411" s="10">
        <v>440101</v>
      </c>
      <c r="B411" s="31" t="s">
        <v>608</v>
      </c>
      <c r="C411" s="25"/>
      <c r="D411" s="25"/>
      <c r="E411" s="25" t="s">
        <v>40</v>
      </c>
      <c r="F411" s="25"/>
      <c r="G411" s="25"/>
      <c r="H411" s="162" t="s">
        <v>39</v>
      </c>
      <c r="I411" s="124">
        <v>3110.9</v>
      </c>
      <c r="J411" s="125">
        <v>0.9</v>
      </c>
      <c r="K411" s="125"/>
      <c r="L411" s="126">
        <v>2799.8</v>
      </c>
      <c r="M411" s="53">
        <v>233.31700000000001</v>
      </c>
      <c r="N411" s="106"/>
      <c r="O411" s="22"/>
    </row>
    <row r="412" spans="1:15" s="122" customFormat="1" ht="25.5" customHeight="1" x14ac:dyDescent="0.25">
      <c r="A412" s="10">
        <v>440101</v>
      </c>
      <c r="B412" s="26" t="s">
        <v>609</v>
      </c>
      <c r="C412" s="25"/>
      <c r="D412" s="25" t="s">
        <v>40</v>
      </c>
      <c r="E412" s="25"/>
      <c r="F412" s="25"/>
      <c r="G412" s="25"/>
      <c r="H412" s="162" t="s">
        <v>39</v>
      </c>
      <c r="I412" s="124">
        <v>1555.4</v>
      </c>
      <c r="J412" s="125">
        <v>0.9</v>
      </c>
      <c r="K412" s="125"/>
      <c r="L412" s="126">
        <v>1399.9</v>
      </c>
      <c r="M412" s="53">
        <v>116.658</v>
      </c>
      <c r="N412" s="106"/>
      <c r="O412" s="22"/>
    </row>
    <row r="413" spans="1:15" s="122" customFormat="1" x14ac:dyDescent="0.25">
      <c r="A413" s="10">
        <v>440101</v>
      </c>
      <c r="B413" s="31" t="s">
        <v>610</v>
      </c>
      <c r="C413" s="25"/>
      <c r="D413" s="25" t="s">
        <v>40</v>
      </c>
      <c r="E413" s="25"/>
      <c r="F413" s="25"/>
      <c r="G413" s="25"/>
      <c r="H413" s="162" t="s">
        <v>39</v>
      </c>
      <c r="I413" s="124">
        <v>1555.4</v>
      </c>
      <c r="J413" s="125">
        <v>0.9</v>
      </c>
      <c r="K413" s="125"/>
      <c r="L413" s="126">
        <v>1399.9</v>
      </c>
      <c r="M413" s="53">
        <v>116.658</v>
      </c>
      <c r="N413" s="106"/>
      <c r="O413" s="22"/>
    </row>
    <row r="414" spans="1:15" s="122" customFormat="1" x14ac:dyDescent="0.25">
      <c r="A414" s="10">
        <v>440101</v>
      </c>
      <c r="B414" s="31" t="s">
        <v>611</v>
      </c>
      <c r="C414" s="25"/>
      <c r="D414" s="25" t="s">
        <v>40</v>
      </c>
      <c r="E414" s="25"/>
      <c r="F414" s="25"/>
      <c r="G414" s="25"/>
      <c r="H414" s="162" t="s">
        <v>39</v>
      </c>
      <c r="I414" s="124">
        <v>1555.4</v>
      </c>
      <c r="J414" s="125">
        <v>0.9</v>
      </c>
      <c r="K414" s="125"/>
      <c r="L414" s="126">
        <v>1399.9</v>
      </c>
      <c r="M414" s="53">
        <v>116.658</v>
      </c>
      <c r="N414" s="106"/>
      <c r="O414" s="22"/>
    </row>
    <row r="415" spans="1:15" s="122" customFormat="1" x14ac:dyDescent="0.25">
      <c r="A415" s="10">
        <v>440101</v>
      </c>
      <c r="B415" s="31" t="s">
        <v>696</v>
      </c>
      <c r="C415" s="25"/>
      <c r="D415" s="25" t="s">
        <v>38</v>
      </c>
      <c r="E415" s="25"/>
      <c r="F415" s="25"/>
      <c r="G415" s="25"/>
      <c r="H415" s="162" t="s">
        <v>39</v>
      </c>
      <c r="I415" s="124">
        <v>3110.9</v>
      </c>
      <c r="J415" s="125">
        <v>0.9</v>
      </c>
      <c r="K415" s="125"/>
      <c r="L415" s="126">
        <v>2333.1750000000002</v>
      </c>
      <c r="M415" s="53">
        <v>233.31700000000001</v>
      </c>
      <c r="N415" s="165"/>
      <c r="O415" s="22"/>
    </row>
    <row r="416" spans="1:15" s="122" customFormat="1" x14ac:dyDescent="0.25">
      <c r="A416" s="112">
        <v>450701</v>
      </c>
      <c r="B416" s="138" t="s">
        <v>612</v>
      </c>
      <c r="C416" s="115"/>
      <c r="D416" s="115"/>
      <c r="E416" s="115"/>
      <c r="F416" s="115"/>
      <c r="G416" s="115"/>
      <c r="H416" s="128"/>
      <c r="I416" s="129"/>
      <c r="J416" s="130"/>
      <c r="K416" s="130"/>
      <c r="L416" s="131"/>
      <c r="M416" s="131">
        <v>4734.2709999999997</v>
      </c>
      <c r="N416" s="106"/>
      <c r="O416" s="22"/>
    </row>
    <row r="417" spans="1:15" s="122" customFormat="1" x14ac:dyDescent="0.25">
      <c r="A417" s="10">
        <v>450701</v>
      </c>
      <c r="B417" s="31" t="s">
        <v>613</v>
      </c>
      <c r="C417" s="25"/>
      <c r="D417" s="25"/>
      <c r="E417" s="25"/>
      <c r="F417" s="25"/>
      <c r="G417" s="25" t="s">
        <v>40</v>
      </c>
      <c r="H417" s="162" t="s">
        <v>39</v>
      </c>
      <c r="I417" s="124">
        <v>4474.8</v>
      </c>
      <c r="J417" s="125">
        <v>0.9</v>
      </c>
      <c r="K417" s="125"/>
      <c r="L417" s="126">
        <v>4027.3</v>
      </c>
      <c r="M417" s="53">
        <v>335.608</v>
      </c>
      <c r="N417" s="106"/>
      <c r="O417" s="22"/>
    </row>
    <row r="418" spans="1:15" s="122" customFormat="1" x14ac:dyDescent="0.25">
      <c r="A418" s="10">
        <v>450701</v>
      </c>
      <c r="B418" s="36" t="s">
        <v>614</v>
      </c>
      <c r="C418" s="35"/>
      <c r="D418" s="148" t="s">
        <v>40</v>
      </c>
      <c r="E418" s="25"/>
      <c r="F418" s="35"/>
      <c r="G418" s="25"/>
      <c r="H418" s="162" t="s">
        <v>39</v>
      </c>
      <c r="I418" s="124">
        <v>1555.4</v>
      </c>
      <c r="J418" s="125">
        <v>0.9</v>
      </c>
      <c r="K418" s="125"/>
      <c r="L418" s="126">
        <v>1399.9</v>
      </c>
      <c r="M418" s="53">
        <v>116.658</v>
      </c>
      <c r="N418" s="106"/>
      <c r="O418" s="22"/>
    </row>
    <row r="419" spans="1:15" s="122" customFormat="1" x14ac:dyDescent="0.25">
      <c r="A419" s="10">
        <v>450701</v>
      </c>
      <c r="B419" s="31" t="s">
        <v>615</v>
      </c>
      <c r="C419" s="25"/>
      <c r="D419" s="25"/>
      <c r="E419" s="25"/>
      <c r="F419" s="25"/>
      <c r="G419" s="25" t="s">
        <v>40</v>
      </c>
      <c r="H419" s="162" t="s">
        <v>39</v>
      </c>
      <c r="I419" s="124">
        <v>4474.8</v>
      </c>
      <c r="J419" s="125">
        <v>0.9</v>
      </c>
      <c r="K419" s="125"/>
      <c r="L419" s="126">
        <v>4027.3</v>
      </c>
      <c r="M419" s="53">
        <v>335.608</v>
      </c>
      <c r="N419" s="106"/>
      <c r="O419" s="22"/>
    </row>
    <row r="420" spans="1:15" s="122" customFormat="1" x14ac:dyDescent="0.25">
      <c r="A420" s="10">
        <v>450701</v>
      </c>
      <c r="B420" s="31" t="s">
        <v>616</v>
      </c>
      <c r="C420" s="25"/>
      <c r="D420" s="25" t="s">
        <v>40</v>
      </c>
      <c r="E420" s="25"/>
      <c r="F420" s="25"/>
      <c r="G420" s="25"/>
      <c r="H420" s="162" t="s">
        <v>39</v>
      </c>
      <c r="I420" s="124">
        <v>1555.4</v>
      </c>
      <c r="J420" s="125">
        <v>0.9</v>
      </c>
      <c r="K420" s="125"/>
      <c r="L420" s="126">
        <v>1399.9</v>
      </c>
      <c r="M420" s="53">
        <v>116.658</v>
      </c>
      <c r="N420" s="106"/>
      <c r="O420" s="22"/>
    </row>
    <row r="421" spans="1:15" s="122" customFormat="1" x14ac:dyDescent="0.25">
      <c r="A421" s="10">
        <v>450701</v>
      </c>
      <c r="B421" s="31" t="s">
        <v>617</v>
      </c>
      <c r="C421" s="25"/>
      <c r="D421" s="25"/>
      <c r="E421" s="25"/>
      <c r="F421" s="25"/>
      <c r="G421" s="25" t="s">
        <v>40</v>
      </c>
      <c r="H421" s="162" t="s">
        <v>39</v>
      </c>
      <c r="I421" s="124">
        <v>4474.8</v>
      </c>
      <c r="J421" s="125">
        <v>0.9</v>
      </c>
      <c r="K421" s="125"/>
      <c r="L421" s="126">
        <v>4027.3</v>
      </c>
      <c r="M421" s="53">
        <v>335.608</v>
      </c>
      <c r="N421" s="106"/>
      <c r="O421" s="22"/>
    </row>
    <row r="422" spans="1:15" s="122" customFormat="1" x14ac:dyDescent="0.25">
      <c r="A422" s="10">
        <v>450701</v>
      </c>
      <c r="B422" s="31" t="s">
        <v>618</v>
      </c>
      <c r="C422" s="25"/>
      <c r="D422" s="25"/>
      <c r="E422" s="25" t="s">
        <v>38</v>
      </c>
      <c r="F422" s="25"/>
      <c r="G422" s="25"/>
      <c r="H422" s="162" t="s">
        <v>39</v>
      </c>
      <c r="I422" s="124">
        <v>3110.9</v>
      </c>
      <c r="J422" s="125">
        <v>0.9</v>
      </c>
      <c r="K422" s="125"/>
      <c r="L422" s="126">
        <v>2799.8</v>
      </c>
      <c r="M422" s="53">
        <v>233.31700000000001</v>
      </c>
      <c r="N422" s="106"/>
      <c r="O422" s="22"/>
    </row>
    <row r="423" spans="1:15" s="122" customFormat="1" x14ac:dyDescent="0.25">
      <c r="A423" s="10">
        <v>450701</v>
      </c>
      <c r="B423" s="31" t="s">
        <v>619</v>
      </c>
      <c r="C423" s="25"/>
      <c r="D423" s="25"/>
      <c r="E423" s="25"/>
      <c r="F423" s="25"/>
      <c r="G423" s="25" t="s">
        <v>40</v>
      </c>
      <c r="H423" s="162" t="s">
        <v>39</v>
      </c>
      <c r="I423" s="124">
        <v>4474.8</v>
      </c>
      <c r="J423" s="125">
        <v>0.9</v>
      </c>
      <c r="K423" s="125"/>
      <c r="L423" s="126">
        <v>4027.3</v>
      </c>
      <c r="M423" s="53">
        <v>335.608</v>
      </c>
      <c r="N423" s="106"/>
      <c r="O423" s="22"/>
    </row>
    <row r="424" spans="1:15" s="122" customFormat="1" ht="32.25" customHeight="1" x14ac:dyDescent="0.25">
      <c r="A424" s="10">
        <v>450701</v>
      </c>
      <c r="B424" s="36" t="s">
        <v>620</v>
      </c>
      <c r="C424" s="35"/>
      <c r="D424" s="148" t="s">
        <v>40</v>
      </c>
      <c r="E424" s="35"/>
      <c r="F424" s="35"/>
      <c r="G424" s="25"/>
      <c r="H424" s="162" t="s">
        <v>39</v>
      </c>
      <c r="I424" s="124">
        <v>1555.4</v>
      </c>
      <c r="J424" s="125">
        <v>0.9</v>
      </c>
      <c r="K424" s="125"/>
      <c r="L424" s="126">
        <v>1399.9</v>
      </c>
      <c r="M424" s="53">
        <v>116.658</v>
      </c>
      <c r="N424" s="106"/>
      <c r="O424" s="22"/>
    </row>
    <row r="425" spans="1:15" s="122" customFormat="1" ht="29.25" customHeight="1" x14ac:dyDescent="0.25">
      <c r="A425" s="10">
        <v>450701</v>
      </c>
      <c r="B425" s="36" t="s">
        <v>621</v>
      </c>
      <c r="C425" s="35"/>
      <c r="D425" s="148" t="s">
        <v>40</v>
      </c>
      <c r="E425" s="25"/>
      <c r="F425" s="35"/>
      <c r="G425" s="25"/>
      <c r="H425" s="162" t="s">
        <v>39</v>
      </c>
      <c r="I425" s="124">
        <v>1555.4</v>
      </c>
      <c r="J425" s="125">
        <v>0.9</v>
      </c>
      <c r="K425" s="125"/>
      <c r="L425" s="126">
        <v>1399.9</v>
      </c>
      <c r="M425" s="53">
        <v>116.658</v>
      </c>
      <c r="N425" s="106"/>
      <c r="O425" s="22"/>
    </row>
    <row r="426" spans="1:15" s="122" customFormat="1" ht="29.25" customHeight="1" x14ac:dyDescent="0.25">
      <c r="A426" s="10">
        <v>450701</v>
      </c>
      <c r="B426" s="55" t="s">
        <v>622</v>
      </c>
      <c r="C426" s="55"/>
      <c r="D426" s="55"/>
      <c r="E426" s="149" t="s">
        <v>40</v>
      </c>
      <c r="F426" s="55"/>
      <c r="G426" s="55"/>
      <c r="H426" s="162" t="s">
        <v>39</v>
      </c>
      <c r="I426" s="124">
        <v>3110.9</v>
      </c>
      <c r="J426" s="125">
        <v>0.9</v>
      </c>
      <c r="K426" s="125"/>
      <c r="L426" s="126">
        <v>2799.8</v>
      </c>
      <c r="M426" s="53">
        <v>233.31700000000001</v>
      </c>
      <c r="N426" s="106"/>
      <c r="O426" s="22"/>
    </row>
    <row r="427" spans="1:15" s="122" customFormat="1" x14ac:dyDescent="0.25">
      <c r="A427" s="10">
        <v>450701</v>
      </c>
      <c r="B427" s="26" t="s">
        <v>623</v>
      </c>
      <c r="C427" s="25"/>
      <c r="D427" s="25"/>
      <c r="E427" s="25" t="s">
        <v>40</v>
      </c>
      <c r="F427" s="25"/>
      <c r="G427" s="25"/>
      <c r="H427" s="162" t="s">
        <v>39</v>
      </c>
      <c r="I427" s="124">
        <v>3110.9</v>
      </c>
      <c r="J427" s="125">
        <v>0.9</v>
      </c>
      <c r="K427" s="125"/>
      <c r="L427" s="126">
        <v>2799.8</v>
      </c>
      <c r="M427" s="53">
        <v>233.31700000000001</v>
      </c>
      <c r="N427" s="106"/>
      <c r="O427" s="22"/>
    </row>
    <row r="428" spans="1:15" s="122" customFormat="1" x14ac:dyDescent="0.25">
      <c r="A428" s="10">
        <v>450701</v>
      </c>
      <c r="B428" s="37" t="s">
        <v>624</v>
      </c>
      <c r="C428" s="25"/>
      <c r="D428" s="25" t="s">
        <v>40</v>
      </c>
      <c r="E428" s="25"/>
      <c r="F428" s="25"/>
      <c r="G428" s="25"/>
      <c r="H428" s="162" t="s">
        <v>39</v>
      </c>
      <c r="I428" s="124">
        <v>1555.4</v>
      </c>
      <c r="J428" s="125">
        <v>0.9</v>
      </c>
      <c r="K428" s="125"/>
      <c r="L428" s="126">
        <v>1399.9</v>
      </c>
      <c r="M428" s="53">
        <v>116.658</v>
      </c>
      <c r="N428" s="106"/>
      <c r="O428" s="22"/>
    </row>
    <row r="429" spans="1:15" s="122" customFormat="1" x14ac:dyDescent="0.25">
      <c r="A429" s="10">
        <v>450701</v>
      </c>
      <c r="B429" s="37" t="s">
        <v>625</v>
      </c>
      <c r="C429" s="25"/>
      <c r="D429" s="25"/>
      <c r="E429" s="25" t="s">
        <v>40</v>
      </c>
      <c r="F429" s="25"/>
      <c r="G429" s="25"/>
      <c r="H429" s="162" t="s">
        <v>39</v>
      </c>
      <c r="I429" s="124">
        <v>3110.9</v>
      </c>
      <c r="J429" s="125">
        <v>0.9</v>
      </c>
      <c r="K429" s="125"/>
      <c r="L429" s="126">
        <v>2799.8</v>
      </c>
      <c r="M429" s="53">
        <v>233.31700000000001</v>
      </c>
      <c r="N429" s="106"/>
      <c r="O429" s="22"/>
    </row>
    <row r="430" spans="1:15" s="122" customFormat="1" x14ac:dyDescent="0.25">
      <c r="A430" s="10">
        <v>450701</v>
      </c>
      <c r="B430" s="37" t="s">
        <v>626</v>
      </c>
      <c r="C430" s="25"/>
      <c r="D430" s="25" t="s">
        <v>40</v>
      </c>
      <c r="E430" s="25"/>
      <c r="F430" s="25"/>
      <c r="G430" s="25"/>
      <c r="H430" s="162" t="s">
        <v>39</v>
      </c>
      <c r="I430" s="124">
        <v>1555.4</v>
      </c>
      <c r="J430" s="125">
        <v>0.9</v>
      </c>
      <c r="K430" s="125"/>
      <c r="L430" s="126">
        <v>1399.9</v>
      </c>
      <c r="M430" s="53">
        <v>116.658</v>
      </c>
      <c r="N430" s="106"/>
      <c r="O430" s="22"/>
    </row>
    <row r="431" spans="1:15" s="122" customFormat="1" ht="22.5" customHeight="1" x14ac:dyDescent="0.25">
      <c r="A431" s="10">
        <v>450701</v>
      </c>
      <c r="B431" s="37" t="s">
        <v>627</v>
      </c>
      <c r="C431" s="25"/>
      <c r="D431" s="25" t="s">
        <v>40</v>
      </c>
      <c r="E431" s="25"/>
      <c r="F431" s="25"/>
      <c r="G431" s="25"/>
      <c r="H431" s="162" t="s">
        <v>39</v>
      </c>
      <c r="I431" s="124">
        <v>1555.4</v>
      </c>
      <c r="J431" s="125">
        <v>0.9</v>
      </c>
      <c r="K431" s="125"/>
      <c r="L431" s="126">
        <v>1399.9</v>
      </c>
      <c r="M431" s="53">
        <v>116.658</v>
      </c>
      <c r="N431" s="106"/>
      <c r="O431" s="22"/>
    </row>
    <row r="432" spans="1:15" s="122" customFormat="1" x14ac:dyDescent="0.25">
      <c r="A432" s="10">
        <v>450701</v>
      </c>
      <c r="B432" s="26" t="s">
        <v>628</v>
      </c>
      <c r="C432" s="25"/>
      <c r="D432" s="25"/>
      <c r="E432" s="25"/>
      <c r="F432" s="25"/>
      <c r="G432" s="25" t="s">
        <v>40</v>
      </c>
      <c r="H432" s="162" t="s">
        <v>39</v>
      </c>
      <c r="I432" s="124">
        <v>4474.8</v>
      </c>
      <c r="J432" s="125">
        <v>0.9</v>
      </c>
      <c r="K432" s="125"/>
      <c r="L432" s="126">
        <v>4027.3</v>
      </c>
      <c r="M432" s="53">
        <v>335.608</v>
      </c>
      <c r="N432" s="106"/>
      <c r="O432" s="22"/>
    </row>
    <row r="433" spans="1:15" s="122" customFormat="1" ht="26.25" customHeight="1" x14ac:dyDescent="0.25">
      <c r="A433" s="10">
        <v>450701</v>
      </c>
      <c r="B433" s="28" t="s">
        <v>629</v>
      </c>
      <c r="C433" s="25"/>
      <c r="D433" s="25"/>
      <c r="E433" s="25"/>
      <c r="F433" s="25"/>
      <c r="G433" s="25" t="s">
        <v>40</v>
      </c>
      <c r="H433" s="162" t="s">
        <v>39</v>
      </c>
      <c r="I433" s="124">
        <v>4474.8</v>
      </c>
      <c r="J433" s="125">
        <v>0.9</v>
      </c>
      <c r="K433" s="125"/>
      <c r="L433" s="126">
        <v>4027.3</v>
      </c>
      <c r="M433" s="53">
        <v>335.608</v>
      </c>
      <c r="N433" s="106"/>
      <c r="O433" s="22"/>
    </row>
    <row r="434" spans="1:15" s="122" customFormat="1" x14ac:dyDescent="0.25">
      <c r="A434" s="10">
        <v>450701</v>
      </c>
      <c r="B434" s="28" t="s">
        <v>630</v>
      </c>
      <c r="C434" s="25"/>
      <c r="D434" s="25" t="s">
        <v>40</v>
      </c>
      <c r="E434" s="25"/>
      <c r="F434" s="25"/>
      <c r="G434" s="25"/>
      <c r="H434" s="162" t="s">
        <v>39</v>
      </c>
      <c r="I434" s="124">
        <v>1555.4</v>
      </c>
      <c r="J434" s="125">
        <v>0.9</v>
      </c>
      <c r="K434" s="125"/>
      <c r="L434" s="126">
        <v>1399.9</v>
      </c>
      <c r="M434" s="53">
        <v>116.658</v>
      </c>
      <c r="N434" s="106"/>
      <c r="O434" s="22"/>
    </row>
    <row r="435" spans="1:15" s="122" customFormat="1" x14ac:dyDescent="0.25">
      <c r="A435" s="10">
        <v>450701</v>
      </c>
      <c r="B435" s="28" t="s">
        <v>631</v>
      </c>
      <c r="C435" s="25"/>
      <c r="D435" s="25"/>
      <c r="E435" s="25" t="s">
        <v>38</v>
      </c>
      <c r="F435" s="25"/>
      <c r="G435" s="25"/>
      <c r="H435" s="162" t="s">
        <v>44</v>
      </c>
      <c r="I435" s="124">
        <v>3110.9</v>
      </c>
      <c r="J435" s="125">
        <v>1</v>
      </c>
      <c r="K435" s="125"/>
      <c r="L435" s="126">
        <f>I435*J435/12*11</f>
        <v>2851.6583333333333</v>
      </c>
      <c r="M435" s="53">
        <f>L435/11</f>
        <v>259.24166666666667</v>
      </c>
      <c r="N435" s="106"/>
      <c r="O435" s="22"/>
    </row>
    <row r="436" spans="1:15" s="122" customFormat="1" x14ac:dyDescent="0.25">
      <c r="A436" s="10">
        <v>450701</v>
      </c>
      <c r="B436" s="28" t="s">
        <v>632</v>
      </c>
      <c r="C436" s="25"/>
      <c r="D436" s="25"/>
      <c r="E436" s="25" t="s">
        <v>38</v>
      </c>
      <c r="F436" s="25"/>
      <c r="G436" s="25"/>
      <c r="H436" s="162" t="s">
        <v>44</v>
      </c>
      <c r="I436" s="124">
        <v>3110.9</v>
      </c>
      <c r="J436" s="125">
        <v>1</v>
      </c>
      <c r="K436" s="125"/>
      <c r="L436" s="126">
        <f>I436*J436/12*11</f>
        <v>2851.6583333333333</v>
      </c>
      <c r="M436" s="53">
        <f>L436/11</f>
        <v>259.24166666666667</v>
      </c>
      <c r="N436" s="106"/>
      <c r="O436" s="22"/>
    </row>
    <row r="437" spans="1:15" s="122" customFormat="1" ht="34.5" customHeight="1" x14ac:dyDescent="0.25">
      <c r="A437" s="10">
        <v>450701</v>
      </c>
      <c r="B437" s="28" t="s">
        <v>633</v>
      </c>
      <c r="C437" s="25"/>
      <c r="D437" s="25"/>
      <c r="E437" s="25"/>
      <c r="F437" s="25"/>
      <c r="G437" s="25" t="s">
        <v>40</v>
      </c>
      <c r="H437" s="162" t="s">
        <v>39</v>
      </c>
      <c r="I437" s="124">
        <v>4474.8</v>
      </c>
      <c r="J437" s="125">
        <v>0.9</v>
      </c>
      <c r="K437" s="125"/>
      <c r="L437" s="126">
        <v>4027.3</v>
      </c>
      <c r="M437" s="53">
        <v>335.608</v>
      </c>
      <c r="N437" s="106"/>
      <c r="O437" s="22"/>
    </row>
    <row r="438" spans="1:15" s="122" customFormat="1" ht="27" customHeight="1" x14ac:dyDescent="0.25">
      <c r="A438" s="112">
        <v>461501</v>
      </c>
      <c r="B438" s="113" t="s">
        <v>634</v>
      </c>
      <c r="C438" s="115"/>
      <c r="D438" s="115"/>
      <c r="E438" s="115"/>
      <c r="F438" s="115"/>
      <c r="G438" s="115"/>
      <c r="H438" s="128"/>
      <c r="I438" s="129"/>
      <c r="J438" s="132"/>
      <c r="K438" s="133"/>
      <c r="L438" s="131"/>
      <c r="M438" s="120">
        <v>677.81500000000005</v>
      </c>
      <c r="N438" s="106"/>
      <c r="O438" s="22"/>
    </row>
    <row r="439" spans="1:15" s="122" customFormat="1" x14ac:dyDescent="0.25">
      <c r="A439" s="10">
        <v>461501</v>
      </c>
      <c r="B439" s="28" t="s">
        <v>635</v>
      </c>
      <c r="C439" s="25"/>
      <c r="D439" s="25" t="s">
        <v>40</v>
      </c>
      <c r="E439" s="25"/>
      <c r="F439" s="25"/>
      <c r="G439" s="25"/>
      <c r="H439" s="162" t="s">
        <v>39</v>
      </c>
      <c r="I439" s="124">
        <v>1555.4</v>
      </c>
      <c r="J439" s="125">
        <v>0.9</v>
      </c>
      <c r="K439" s="125"/>
      <c r="L439" s="126">
        <v>1399.9</v>
      </c>
      <c r="M439" s="53">
        <v>116.658</v>
      </c>
      <c r="N439" s="106"/>
      <c r="O439" s="22"/>
    </row>
    <row r="440" spans="1:15" s="106" customFormat="1" x14ac:dyDescent="0.25">
      <c r="A440" s="10">
        <v>461501</v>
      </c>
      <c r="B440" s="28" t="s">
        <v>636</v>
      </c>
      <c r="C440" s="25"/>
      <c r="D440" s="25" t="s">
        <v>40</v>
      </c>
      <c r="E440" s="25"/>
      <c r="F440" s="25"/>
      <c r="G440" s="25"/>
      <c r="H440" s="162" t="s">
        <v>39</v>
      </c>
      <c r="I440" s="124">
        <v>1555.4</v>
      </c>
      <c r="J440" s="125">
        <v>0.9</v>
      </c>
      <c r="K440" s="125"/>
      <c r="L440" s="126">
        <v>1399.9</v>
      </c>
      <c r="M440" s="53">
        <v>116.658</v>
      </c>
      <c r="O440" s="22"/>
    </row>
    <row r="441" spans="1:15" s="106" customFormat="1" x14ac:dyDescent="0.25">
      <c r="A441" s="10">
        <v>461501</v>
      </c>
      <c r="B441" s="28" t="s">
        <v>637</v>
      </c>
      <c r="C441" s="25"/>
      <c r="D441" s="25" t="s">
        <v>40</v>
      </c>
      <c r="E441" s="25"/>
      <c r="F441" s="25"/>
      <c r="G441" s="25"/>
      <c r="H441" s="162" t="s">
        <v>39</v>
      </c>
      <c r="I441" s="124">
        <v>1555.4</v>
      </c>
      <c r="J441" s="125">
        <v>0.9</v>
      </c>
      <c r="K441" s="125"/>
      <c r="L441" s="126">
        <v>1399.9</v>
      </c>
      <c r="M441" s="53">
        <v>116.658</v>
      </c>
      <c r="O441" s="22"/>
    </row>
    <row r="442" spans="1:15" s="106" customFormat="1" x14ac:dyDescent="0.25">
      <c r="A442" s="10">
        <v>461501</v>
      </c>
      <c r="B442" s="26" t="s">
        <v>638</v>
      </c>
      <c r="C442" s="25"/>
      <c r="D442" s="25" t="s">
        <v>40</v>
      </c>
      <c r="E442" s="25"/>
      <c r="F442" s="25"/>
      <c r="G442" s="25"/>
      <c r="H442" s="162" t="s">
        <v>39</v>
      </c>
      <c r="I442" s="124">
        <v>1555.4</v>
      </c>
      <c r="J442" s="125">
        <v>0.9</v>
      </c>
      <c r="K442" s="125"/>
      <c r="L442" s="126">
        <v>1399.9</v>
      </c>
      <c r="M442" s="53">
        <v>116.658</v>
      </c>
      <c r="O442" s="22"/>
    </row>
    <row r="443" spans="1:15" s="106" customFormat="1" ht="28.5" customHeight="1" x14ac:dyDescent="0.25">
      <c r="A443" s="10">
        <v>461501</v>
      </c>
      <c r="B443" s="28" t="s">
        <v>639</v>
      </c>
      <c r="C443" s="25" t="s">
        <v>40</v>
      </c>
      <c r="D443" s="25"/>
      <c r="E443" s="27"/>
      <c r="F443" s="25"/>
      <c r="G443" s="25"/>
      <c r="H443" s="162" t="s">
        <v>39</v>
      </c>
      <c r="I443" s="124">
        <v>1259.9100000000001</v>
      </c>
      <c r="J443" s="125">
        <v>0.90030600000000005</v>
      </c>
      <c r="K443" s="125">
        <v>1.00034</v>
      </c>
      <c r="L443" s="126">
        <v>1134.3</v>
      </c>
      <c r="M443" s="53">
        <v>94.525000000000006</v>
      </c>
      <c r="O443" s="22"/>
    </row>
    <row r="444" spans="1:15" s="106" customFormat="1" x14ac:dyDescent="0.25">
      <c r="A444" s="10">
        <v>461501</v>
      </c>
      <c r="B444" s="26" t="s">
        <v>640</v>
      </c>
      <c r="C444" s="25"/>
      <c r="D444" s="25" t="s">
        <v>40</v>
      </c>
      <c r="E444" s="25"/>
      <c r="F444" s="25"/>
      <c r="G444" s="25"/>
      <c r="H444" s="162" t="s">
        <v>39</v>
      </c>
      <c r="I444" s="124">
        <v>1555.4</v>
      </c>
      <c r="J444" s="125">
        <v>0.9</v>
      </c>
      <c r="K444" s="125"/>
      <c r="L444" s="126">
        <v>1399.9</v>
      </c>
      <c r="M444" s="53">
        <v>116.658</v>
      </c>
      <c r="O444" s="22"/>
    </row>
    <row r="445" spans="1:15" s="106" customFormat="1" x14ac:dyDescent="0.25">
      <c r="A445" s="112">
        <v>500101</v>
      </c>
      <c r="B445" s="150" t="s">
        <v>641</v>
      </c>
      <c r="C445" s="115"/>
      <c r="D445" s="115"/>
      <c r="E445" s="115"/>
      <c r="F445" s="115"/>
      <c r="G445" s="115"/>
      <c r="H445" s="128"/>
      <c r="I445" s="129"/>
      <c r="J445" s="130"/>
      <c r="K445" s="130"/>
      <c r="L445" s="131"/>
      <c r="M445" s="120">
        <v>116.658</v>
      </c>
      <c r="O445" s="22"/>
    </row>
    <row r="446" spans="1:15" s="106" customFormat="1" ht="25.5" x14ac:dyDescent="0.25">
      <c r="A446" s="10">
        <v>500101</v>
      </c>
      <c r="B446" s="38" t="s">
        <v>642</v>
      </c>
      <c r="C446" s="25"/>
      <c r="D446" s="25" t="s">
        <v>40</v>
      </c>
      <c r="E446" s="25"/>
      <c r="F446" s="25"/>
      <c r="G446" s="25"/>
      <c r="H446" s="162" t="s">
        <v>39</v>
      </c>
      <c r="I446" s="124">
        <v>1555.4</v>
      </c>
      <c r="J446" s="125">
        <v>0.9</v>
      </c>
      <c r="K446" s="125"/>
      <c r="L446" s="126">
        <v>1399.9</v>
      </c>
      <c r="M446" s="53">
        <v>116.658</v>
      </c>
      <c r="O446" s="22"/>
    </row>
    <row r="447" spans="1:15" s="106" customFormat="1" x14ac:dyDescent="0.25">
      <c r="A447" s="112">
        <v>510112</v>
      </c>
      <c r="B447" s="150" t="s">
        <v>643</v>
      </c>
      <c r="C447" s="115"/>
      <c r="D447" s="115"/>
      <c r="E447" s="115"/>
      <c r="F447" s="115"/>
      <c r="G447" s="115"/>
      <c r="H447" s="128"/>
      <c r="I447" s="129"/>
      <c r="J447" s="132"/>
      <c r="K447" s="133"/>
      <c r="L447" s="131"/>
      <c r="M447" s="120">
        <v>1617.2239999999999</v>
      </c>
      <c r="O447" s="22"/>
    </row>
    <row r="448" spans="1:15" s="106" customFormat="1" x14ac:dyDescent="0.25">
      <c r="A448" s="10">
        <v>510112</v>
      </c>
      <c r="B448" s="38" t="s">
        <v>644</v>
      </c>
      <c r="C448" s="25"/>
      <c r="D448" s="25" t="s">
        <v>40</v>
      </c>
      <c r="E448" s="25"/>
      <c r="F448" s="27"/>
      <c r="G448" s="25"/>
      <c r="H448" s="162" t="s">
        <v>39</v>
      </c>
      <c r="I448" s="124">
        <v>1555.4</v>
      </c>
      <c r="J448" s="125">
        <v>0.9</v>
      </c>
      <c r="K448" s="125"/>
      <c r="L448" s="126">
        <v>1399.9</v>
      </c>
      <c r="M448" s="53">
        <v>116.658</v>
      </c>
      <c r="O448" s="22"/>
    </row>
    <row r="449" spans="1:15" s="106" customFormat="1" x14ac:dyDescent="0.25">
      <c r="A449" s="10">
        <v>510112</v>
      </c>
      <c r="B449" s="38" t="s">
        <v>645</v>
      </c>
      <c r="C449" s="25"/>
      <c r="D449" s="25"/>
      <c r="E449" s="25"/>
      <c r="F449" s="27"/>
      <c r="G449" s="25" t="s">
        <v>40</v>
      </c>
      <c r="H449" s="162" t="s">
        <v>39</v>
      </c>
      <c r="I449" s="124">
        <v>4474.8</v>
      </c>
      <c r="J449" s="125">
        <v>0.91404899999999989</v>
      </c>
      <c r="K449" s="125">
        <v>1.0156099999999999</v>
      </c>
      <c r="L449" s="126">
        <v>4090.2</v>
      </c>
      <c r="M449" s="53">
        <v>340.85</v>
      </c>
      <c r="O449" s="22"/>
    </row>
    <row r="450" spans="1:15" s="106" customFormat="1" x14ac:dyDescent="0.25">
      <c r="A450" s="10">
        <v>510112</v>
      </c>
      <c r="B450" s="38" t="s">
        <v>646</v>
      </c>
      <c r="C450" s="25"/>
      <c r="D450" s="25"/>
      <c r="E450" s="25"/>
      <c r="F450" s="27"/>
      <c r="G450" s="25" t="s">
        <v>40</v>
      </c>
      <c r="H450" s="162" t="s">
        <v>39</v>
      </c>
      <c r="I450" s="124">
        <v>4474.8</v>
      </c>
      <c r="J450" s="125">
        <v>0.91612799999999994</v>
      </c>
      <c r="K450" s="125">
        <v>1.0179199999999999</v>
      </c>
      <c r="L450" s="126">
        <v>4099.5</v>
      </c>
      <c r="M450" s="53">
        <v>341.625</v>
      </c>
      <c r="O450" s="22"/>
    </row>
    <row r="451" spans="1:15" s="106" customFormat="1" x14ac:dyDescent="0.25">
      <c r="A451" s="10">
        <v>510112</v>
      </c>
      <c r="B451" s="26" t="s">
        <v>647</v>
      </c>
      <c r="C451" s="25"/>
      <c r="D451" s="25"/>
      <c r="E451" s="25" t="s">
        <v>40</v>
      </c>
      <c r="F451" s="25"/>
      <c r="G451" s="25"/>
      <c r="H451" s="162" t="s">
        <v>39</v>
      </c>
      <c r="I451" s="124">
        <v>3110.9</v>
      </c>
      <c r="J451" s="125">
        <v>0.91248300000000004</v>
      </c>
      <c r="K451" s="125">
        <v>1.01387</v>
      </c>
      <c r="L451" s="126">
        <v>2838.6</v>
      </c>
      <c r="M451" s="53">
        <v>236.55</v>
      </c>
      <c r="O451" s="22"/>
    </row>
    <row r="452" spans="1:15" s="106" customFormat="1" x14ac:dyDescent="0.25">
      <c r="A452" s="10">
        <v>510112</v>
      </c>
      <c r="B452" s="28" t="s">
        <v>648</v>
      </c>
      <c r="C452" s="25"/>
      <c r="D452" s="25"/>
      <c r="E452" s="25"/>
      <c r="F452" s="25"/>
      <c r="G452" s="25" t="s">
        <v>40</v>
      </c>
      <c r="H452" s="162" t="s">
        <v>39</v>
      </c>
      <c r="I452" s="124">
        <v>4474.8</v>
      </c>
      <c r="J452" s="125">
        <v>0.92789100000000013</v>
      </c>
      <c r="K452" s="125">
        <v>1.0309900000000001</v>
      </c>
      <c r="L452" s="126">
        <v>4152.1000000000004</v>
      </c>
      <c r="M452" s="53">
        <v>346.00799999999998</v>
      </c>
      <c r="O452" s="22"/>
    </row>
    <row r="453" spans="1:15" s="106" customFormat="1" x14ac:dyDescent="0.25">
      <c r="A453" s="10">
        <v>510112</v>
      </c>
      <c r="B453" s="28" t="s">
        <v>649</v>
      </c>
      <c r="C453" s="25"/>
      <c r="D453" s="25"/>
      <c r="E453" s="25" t="s">
        <v>40</v>
      </c>
      <c r="F453" s="25"/>
      <c r="G453" s="25"/>
      <c r="H453" s="162" t="s">
        <v>39</v>
      </c>
      <c r="I453" s="124">
        <v>3110.9</v>
      </c>
      <c r="J453" s="125">
        <v>0.90853200000000001</v>
      </c>
      <c r="K453" s="125">
        <v>1.0094799999999999</v>
      </c>
      <c r="L453" s="126">
        <v>2826.4</v>
      </c>
      <c r="M453" s="53">
        <v>235.53299999999999</v>
      </c>
      <c r="O453" s="22"/>
    </row>
    <row r="454" spans="1:15" s="106" customFormat="1" x14ac:dyDescent="0.25">
      <c r="A454" s="112">
        <v>521301</v>
      </c>
      <c r="B454" s="113" t="s">
        <v>650</v>
      </c>
      <c r="C454" s="115"/>
      <c r="D454" s="115"/>
      <c r="E454" s="115"/>
      <c r="F454" s="115"/>
      <c r="G454" s="115"/>
      <c r="H454" s="128"/>
      <c r="I454" s="129"/>
      <c r="J454" s="130"/>
      <c r="K454" s="130"/>
      <c r="L454" s="131"/>
      <c r="M454" s="120">
        <v>1754.8170000000002</v>
      </c>
      <c r="O454" s="22"/>
    </row>
    <row r="455" spans="1:15" s="106" customFormat="1" x14ac:dyDescent="0.25">
      <c r="A455" s="10">
        <v>521301</v>
      </c>
      <c r="B455" s="28" t="s">
        <v>651</v>
      </c>
      <c r="C455" s="25"/>
      <c r="D455" s="25" t="s">
        <v>40</v>
      </c>
      <c r="E455" s="25"/>
      <c r="F455" s="25"/>
      <c r="G455" s="25"/>
      <c r="H455" s="162" t="s">
        <v>39</v>
      </c>
      <c r="I455" s="124">
        <v>1555.4</v>
      </c>
      <c r="J455" s="125">
        <v>0.90356400000000003</v>
      </c>
      <c r="K455" s="125">
        <v>1.00396</v>
      </c>
      <c r="L455" s="126">
        <v>1405.4</v>
      </c>
      <c r="M455" s="53">
        <v>117.117</v>
      </c>
      <c r="O455" s="22"/>
    </row>
    <row r="456" spans="1:15" s="106" customFormat="1" x14ac:dyDescent="0.25">
      <c r="A456" s="10">
        <v>521301</v>
      </c>
      <c r="B456" s="28" t="s">
        <v>652</v>
      </c>
      <c r="C456" s="25"/>
      <c r="D456" s="25" t="s">
        <v>40</v>
      </c>
      <c r="E456" s="25"/>
      <c r="F456" s="25"/>
      <c r="G456" s="25"/>
      <c r="H456" s="162" t="s">
        <v>39</v>
      </c>
      <c r="I456" s="124">
        <v>1555.4</v>
      </c>
      <c r="J456" s="125">
        <v>0.90201600000000004</v>
      </c>
      <c r="K456" s="125">
        <v>1.00224</v>
      </c>
      <c r="L456" s="126">
        <v>1403</v>
      </c>
      <c r="M456" s="53">
        <v>116.917</v>
      </c>
      <c r="O456" s="22"/>
    </row>
    <row r="457" spans="1:15" s="106" customFormat="1" x14ac:dyDescent="0.25">
      <c r="A457" s="10">
        <v>521301</v>
      </c>
      <c r="B457" s="28" t="s">
        <v>653</v>
      </c>
      <c r="C457" s="25"/>
      <c r="D457" s="25" t="s">
        <v>40</v>
      </c>
      <c r="E457" s="25"/>
      <c r="F457" s="25"/>
      <c r="G457" s="25"/>
      <c r="H457" s="162" t="s">
        <v>39</v>
      </c>
      <c r="I457" s="124">
        <v>1555.4</v>
      </c>
      <c r="J457" s="125">
        <v>0.90302400000000005</v>
      </c>
      <c r="K457" s="125">
        <v>1.00336</v>
      </c>
      <c r="L457" s="126">
        <v>1404.6</v>
      </c>
      <c r="M457" s="53">
        <v>117.05</v>
      </c>
      <c r="O457" s="22"/>
    </row>
    <row r="458" spans="1:15" s="106" customFormat="1" x14ac:dyDescent="0.25">
      <c r="A458" s="10">
        <v>521301</v>
      </c>
      <c r="B458" s="28" t="s">
        <v>654</v>
      </c>
      <c r="C458" s="25"/>
      <c r="D458" s="25" t="s">
        <v>40</v>
      </c>
      <c r="E458" s="25"/>
      <c r="F458" s="25"/>
      <c r="G458" s="25"/>
      <c r="H458" s="162" t="s">
        <v>39</v>
      </c>
      <c r="I458" s="124">
        <v>1555.4</v>
      </c>
      <c r="J458" s="125">
        <v>0.9</v>
      </c>
      <c r="K458" s="125"/>
      <c r="L458" s="126">
        <v>1399.9</v>
      </c>
      <c r="M458" s="53">
        <v>116.658</v>
      </c>
      <c r="O458" s="22"/>
    </row>
    <row r="459" spans="1:15" s="106" customFormat="1" x14ac:dyDescent="0.25">
      <c r="A459" s="10">
        <v>521301</v>
      </c>
      <c r="B459" s="28" t="s">
        <v>655</v>
      </c>
      <c r="C459" s="25"/>
      <c r="D459" s="25" t="s">
        <v>40</v>
      </c>
      <c r="E459" s="25"/>
      <c r="F459" s="25"/>
      <c r="G459" s="25"/>
      <c r="H459" s="162" t="s">
        <v>39</v>
      </c>
      <c r="I459" s="124">
        <v>1555.4</v>
      </c>
      <c r="J459" s="125">
        <v>0.90294300000000016</v>
      </c>
      <c r="K459" s="125">
        <v>1.0032700000000001</v>
      </c>
      <c r="L459" s="126">
        <v>1404.4</v>
      </c>
      <c r="M459" s="53">
        <v>117.033</v>
      </c>
      <c r="O459" s="22"/>
    </row>
    <row r="460" spans="1:15" s="106" customFormat="1" x14ac:dyDescent="0.25">
      <c r="A460" s="10">
        <v>521301</v>
      </c>
      <c r="B460" s="28" t="s">
        <v>656</v>
      </c>
      <c r="C460" s="25"/>
      <c r="D460" s="25" t="s">
        <v>40</v>
      </c>
      <c r="E460" s="25"/>
      <c r="F460" s="25"/>
      <c r="G460" s="25"/>
      <c r="H460" s="162" t="s">
        <v>39</v>
      </c>
      <c r="I460" s="124">
        <v>1555.4</v>
      </c>
      <c r="J460" s="125">
        <v>0.90085500000000007</v>
      </c>
      <c r="K460" s="125">
        <v>1.00095</v>
      </c>
      <c r="L460" s="126">
        <v>1401.2</v>
      </c>
      <c r="M460" s="53">
        <v>116.767</v>
      </c>
      <c r="O460" s="22"/>
    </row>
    <row r="461" spans="1:15" s="106" customFormat="1" x14ac:dyDescent="0.25">
      <c r="A461" s="10">
        <v>521301</v>
      </c>
      <c r="B461" s="28" t="s">
        <v>657</v>
      </c>
      <c r="C461" s="25"/>
      <c r="D461" s="25" t="s">
        <v>40</v>
      </c>
      <c r="E461" s="25"/>
      <c r="F461" s="25"/>
      <c r="G461" s="25"/>
      <c r="H461" s="162" t="s">
        <v>39</v>
      </c>
      <c r="I461" s="124">
        <v>1555.4</v>
      </c>
      <c r="J461" s="125">
        <v>0.90411299999999994</v>
      </c>
      <c r="K461" s="125">
        <v>1.00457</v>
      </c>
      <c r="L461" s="126">
        <v>1406.3</v>
      </c>
      <c r="M461" s="53">
        <v>117.19199999999999</v>
      </c>
      <c r="O461" s="22"/>
    </row>
    <row r="462" spans="1:15" s="106" customFormat="1" x14ac:dyDescent="0.25">
      <c r="A462" s="10">
        <v>521301</v>
      </c>
      <c r="B462" s="28" t="s">
        <v>658</v>
      </c>
      <c r="C462" s="25"/>
      <c r="D462" s="25" t="s">
        <v>40</v>
      </c>
      <c r="E462" s="25"/>
      <c r="F462" s="25"/>
      <c r="G462" s="25"/>
      <c r="H462" s="162" t="s">
        <v>39</v>
      </c>
      <c r="I462" s="124">
        <v>1555.4</v>
      </c>
      <c r="J462" s="125">
        <v>0.90364500000000014</v>
      </c>
      <c r="K462" s="125">
        <v>1.0040500000000001</v>
      </c>
      <c r="L462" s="126">
        <v>1405.5</v>
      </c>
      <c r="M462" s="53">
        <v>117.125</v>
      </c>
      <c r="O462" s="22"/>
    </row>
    <row r="463" spans="1:15" s="106" customFormat="1" x14ac:dyDescent="0.25">
      <c r="A463" s="10">
        <v>521301</v>
      </c>
      <c r="B463" s="28" t="s">
        <v>659</v>
      </c>
      <c r="C463" s="25"/>
      <c r="D463" s="25" t="s">
        <v>40</v>
      </c>
      <c r="E463" s="25"/>
      <c r="F463" s="25"/>
      <c r="G463" s="25"/>
      <c r="H463" s="162" t="s">
        <v>39</v>
      </c>
      <c r="I463" s="124">
        <v>1555.4</v>
      </c>
      <c r="J463" s="125">
        <v>0.90457200000000004</v>
      </c>
      <c r="K463" s="125">
        <v>1.00508</v>
      </c>
      <c r="L463" s="126">
        <v>1407</v>
      </c>
      <c r="M463" s="53">
        <v>117.25</v>
      </c>
      <c r="O463" s="22"/>
    </row>
    <row r="464" spans="1:15" s="106" customFormat="1" x14ac:dyDescent="0.25">
      <c r="A464" s="10">
        <v>521301</v>
      </c>
      <c r="B464" s="28" t="s">
        <v>660</v>
      </c>
      <c r="C464" s="151"/>
      <c r="D464" s="25" t="s">
        <v>40</v>
      </c>
      <c r="E464" s="25"/>
      <c r="F464" s="25"/>
      <c r="G464" s="25"/>
      <c r="H464" s="162" t="s">
        <v>39</v>
      </c>
      <c r="I464" s="124">
        <v>1555.4</v>
      </c>
      <c r="J464" s="125">
        <v>0.90038699999999994</v>
      </c>
      <c r="K464" s="125">
        <v>1.0004299999999999</v>
      </c>
      <c r="L464" s="126">
        <v>1400.5</v>
      </c>
      <c r="M464" s="53">
        <v>116.708</v>
      </c>
      <c r="O464" s="22"/>
    </row>
    <row r="465" spans="1:15" s="106" customFormat="1" x14ac:dyDescent="0.25">
      <c r="A465" s="10">
        <v>521301</v>
      </c>
      <c r="B465" s="28" t="s">
        <v>661</v>
      </c>
      <c r="C465" s="151"/>
      <c r="D465" s="25" t="s">
        <v>40</v>
      </c>
      <c r="E465" s="151"/>
      <c r="F465" s="151"/>
      <c r="G465" s="151"/>
      <c r="H465" s="162" t="s">
        <v>39</v>
      </c>
      <c r="I465" s="124">
        <v>1555.4</v>
      </c>
      <c r="J465" s="125">
        <v>0.90170099999999997</v>
      </c>
      <c r="K465" s="125">
        <v>1.0018899999999999</v>
      </c>
      <c r="L465" s="126">
        <v>1402.5</v>
      </c>
      <c r="M465" s="53">
        <v>116.875</v>
      </c>
      <c r="O465" s="22"/>
    </row>
    <row r="466" spans="1:15" s="106" customFormat="1" x14ac:dyDescent="0.25">
      <c r="A466" s="10">
        <v>521301</v>
      </c>
      <c r="B466" s="28" t="s">
        <v>662</v>
      </c>
      <c r="C466" s="25"/>
      <c r="D466" s="25" t="s">
        <v>40</v>
      </c>
      <c r="E466" s="151"/>
      <c r="F466" s="151"/>
      <c r="G466" s="151"/>
      <c r="H466" s="162" t="s">
        <v>39</v>
      </c>
      <c r="I466" s="124">
        <v>1555.4</v>
      </c>
      <c r="J466" s="125">
        <v>0.90371699999999999</v>
      </c>
      <c r="K466" s="125">
        <v>1.00413</v>
      </c>
      <c r="L466" s="126">
        <v>1405.6</v>
      </c>
      <c r="M466" s="53">
        <v>117.133</v>
      </c>
      <c r="O466" s="22"/>
    </row>
    <row r="467" spans="1:15" s="106" customFormat="1" x14ac:dyDescent="0.25">
      <c r="A467" s="10">
        <v>521301</v>
      </c>
      <c r="B467" s="26" t="s">
        <v>663</v>
      </c>
      <c r="C467" s="25"/>
      <c r="D467" s="25" t="s">
        <v>40</v>
      </c>
      <c r="E467" s="25"/>
      <c r="F467" s="25"/>
      <c r="G467" s="25"/>
      <c r="H467" s="162" t="s">
        <v>39</v>
      </c>
      <c r="I467" s="124">
        <v>1555.4</v>
      </c>
      <c r="J467" s="125">
        <v>0.90317700000000001</v>
      </c>
      <c r="K467" s="125">
        <v>1.00353</v>
      </c>
      <c r="L467" s="126">
        <v>1404.8</v>
      </c>
      <c r="M467" s="53">
        <v>117.06699999999999</v>
      </c>
      <c r="O467" s="22"/>
    </row>
    <row r="468" spans="1:15" s="106" customFormat="1" ht="28.5" customHeight="1" x14ac:dyDescent="0.25">
      <c r="A468" s="10">
        <v>521301</v>
      </c>
      <c r="B468" s="28" t="s">
        <v>664</v>
      </c>
      <c r="C468" s="25"/>
      <c r="D468" s="25" t="s">
        <v>40</v>
      </c>
      <c r="E468" s="25"/>
      <c r="F468" s="25"/>
      <c r="G468" s="25"/>
      <c r="H468" s="162" t="s">
        <v>39</v>
      </c>
      <c r="I468" s="124">
        <v>1555.4</v>
      </c>
      <c r="J468" s="125">
        <v>0.90038699999999994</v>
      </c>
      <c r="K468" s="125">
        <v>1.0004299999999999</v>
      </c>
      <c r="L468" s="126">
        <v>1400.5</v>
      </c>
      <c r="M468" s="53">
        <v>116.708</v>
      </c>
      <c r="O468" s="22"/>
    </row>
    <row r="469" spans="1:15" s="106" customFormat="1" ht="28.5" customHeight="1" x14ac:dyDescent="0.25">
      <c r="A469" s="10">
        <v>521301</v>
      </c>
      <c r="B469" s="28" t="s">
        <v>665</v>
      </c>
      <c r="C469" s="25"/>
      <c r="D469" s="25" t="s">
        <v>40</v>
      </c>
      <c r="E469" s="25"/>
      <c r="F469" s="25"/>
      <c r="G469" s="25"/>
      <c r="H469" s="162" t="s">
        <v>39</v>
      </c>
      <c r="I469" s="124">
        <v>1555.4</v>
      </c>
      <c r="J469" s="125">
        <v>0.90433800000000009</v>
      </c>
      <c r="K469" s="125">
        <v>1.00482</v>
      </c>
      <c r="L469" s="126">
        <v>1406.6</v>
      </c>
      <c r="M469" s="53">
        <v>117.217</v>
      </c>
      <c r="O469" s="22"/>
    </row>
    <row r="470" spans="1:15" s="106" customFormat="1" x14ac:dyDescent="0.25">
      <c r="A470" s="112">
        <v>530101</v>
      </c>
      <c r="B470" s="113" t="s">
        <v>666</v>
      </c>
      <c r="C470" s="115"/>
      <c r="D470" s="115"/>
      <c r="E470" s="115"/>
      <c r="F470" s="115"/>
      <c r="G470" s="115"/>
      <c r="H470" s="128"/>
      <c r="I470" s="129"/>
      <c r="J470" s="130"/>
      <c r="K470" s="130"/>
      <c r="L470" s="131"/>
      <c r="M470" s="120">
        <v>1172.0239999999999</v>
      </c>
      <c r="O470" s="22"/>
    </row>
    <row r="471" spans="1:15" s="106" customFormat="1" ht="23.25" customHeight="1" x14ac:dyDescent="0.25">
      <c r="A471" s="10">
        <v>530101</v>
      </c>
      <c r="B471" s="28" t="s">
        <v>667</v>
      </c>
      <c r="C471" s="25"/>
      <c r="D471" s="27" t="s">
        <v>40</v>
      </c>
      <c r="E471" s="25"/>
      <c r="F471" s="25"/>
      <c r="G471" s="25"/>
      <c r="H471" s="162" t="s">
        <v>39</v>
      </c>
      <c r="I471" s="124">
        <v>1555.4</v>
      </c>
      <c r="J471" s="125">
        <v>0.9</v>
      </c>
      <c r="K471" s="125"/>
      <c r="L471" s="126">
        <v>1399.9</v>
      </c>
      <c r="M471" s="53">
        <v>116.658</v>
      </c>
      <c r="O471" s="22"/>
    </row>
    <row r="472" spans="1:15" s="106" customFormat="1" x14ac:dyDescent="0.25">
      <c r="A472" s="10">
        <v>530101</v>
      </c>
      <c r="B472" s="28" t="s">
        <v>668</v>
      </c>
      <c r="C472" s="25"/>
      <c r="D472" s="27" t="s">
        <v>40</v>
      </c>
      <c r="E472" s="25"/>
      <c r="F472" s="25"/>
      <c r="G472" s="25"/>
      <c r="H472" s="162" t="s">
        <v>39</v>
      </c>
      <c r="I472" s="124">
        <v>1555.4</v>
      </c>
      <c r="J472" s="125">
        <v>0.9</v>
      </c>
      <c r="K472" s="125"/>
      <c r="L472" s="126">
        <v>1399.9</v>
      </c>
      <c r="M472" s="53">
        <v>116.658</v>
      </c>
      <c r="O472" s="22"/>
    </row>
    <row r="473" spans="1:15" s="106" customFormat="1" x14ac:dyDescent="0.25">
      <c r="A473" s="10">
        <v>530101</v>
      </c>
      <c r="B473" s="28" t="s">
        <v>669</v>
      </c>
      <c r="C473" s="25"/>
      <c r="D473" s="27" t="s">
        <v>40</v>
      </c>
      <c r="E473" s="25"/>
      <c r="F473" s="25"/>
      <c r="G473" s="25"/>
      <c r="H473" s="162" t="s">
        <v>39</v>
      </c>
      <c r="I473" s="124">
        <v>1555.4</v>
      </c>
      <c r="J473" s="125">
        <v>0.9</v>
      </c>
      <c r="K473" s="125"/>
      <c r="L473" s="126">
        <v>1399.9</v>
      </c>
      <c r="M473" s="53">
        <v>116.658</v>
      </c>
      <c r="O473" s="22"/>
    </row>
    <row r="474" spans="1:15" s="106" customFormat="1" x14ac:dyDescent="0.25">
      <c r="A474" s="10">
        <v>530101</v>
      </c>
      <c r="B474" s="28" t="s">
        <v>670</v>
      </c>
      <c r="C474" s="25"/>
      <c r="D474" s="25"/>
      <c r="E474" s="25" t="s">
        <v>40</v>
      </c>
      <c r="F474" s="25"/>
      <c r="G474" s="25"/>
      <c r="H474" s="162" t="s">
        <v>39</v>
      </c>
      <c r="I474" s="124">
        <v>3110.9</v>
      </c>
      <c r="J474" s="125">
        <v>0.90930600000000006</v>
      </c>
      <c r="K474" s="125">
        <v>1.01034</v>
      </c>
      <c r="L474" s="126">
        <v>2828.8</v>
      </c>
      <c r="M474" s="53">
        <v>235.733</v>
      </c>
      <c r="O474" s="22"/>
    </row>
    <row r="475" spans="1:15" s="106" customFormat="1" x14ac:dyDescent="0.25">
      <c r="A475" s="10">
        <v>530101</v>
      </c>
      <c r="B475" s="26" t="s">
        <v>671</v>
      </c>
      <c r="C475" s="25"/>
      <c r="D475" s="25"/>
      <c r="E475" s="25" t="s">
        <v>40</v>
      </c>
      <c r="F475" s="25"/>
      <c r="G475" s="25"/>
      <c r="H475" s="162" t="s">
        <v>39</v>
      </c>
      <c r="I475" s="124">
        <v>3110.9</v>
      </c>
      <c r="J475" s="125">
        <v>0.9</v>
      </c>
      <c r="K475" s="125"/>
      <c r="L475" s="126">
        <v>2799.8</v>
      </c>
      <c r="M475" s="53">
        <v>233.31700000000001</v>
      </c>
      <c r="O475" s="22"/>
    </row>
    <row r="476" spans="1:15" s="106" customFormat="1" x14ac:dyDescent="0.25">
      <c r="A476" s="10">
        <v>530101</v>
      </c>
      <c r="B476" s="28" t="s">
        <v>672</v>
      </c>
      <c r="C476" s="25"/>
      <c r="D476" s="25"/>
      <c r="E476" s="25" t="s">
        <v>40</v>
      </c>
      <c r="F476" s="25"/>
      <c r="G476" s="25"/>
      <c r="H476" s="162" t="s">
        <v>39</v>
      </c>
      <c r="I476" s="124">
        <v>3110.9</v>
      </c>
      <c r="J476" s="125">
        <v>0.91166400000000014</v>
      </c>
      <c r="K476" s="125">
        <v>1.0129600000000001</v>
      </c>
      <c r="L476" s="126">
        <v>2836.1</v>
      </c>
      <c r="M476" s="53">
        <v>236.34200000000001</v>
      </c>
      <c r="O476" s="22"/>
    </row>
    <row r="477" spans="1:15" s="106" customFormat="1" ht="24" customHeight="1" x14ac:dyDescent="0.25">
      <c r="A477" s="10">
        <v>530101</v>
      </c>
      <c r="B477" s="28" t="s">
        <v>673</v>
      </c>
      <c r="C477" s="25"/>
      <c r="D477" s="25" t="s">
        <v>40</v>
      </c>
      <c r="E477" s="25"/>
      <c r="F477" s="25"/>
      <c r="G477" s="25"/>
      <c r="H477" s="162" t="s">
        <v>39</v>
      </c>
      <c r="I477" s="124">
        <v>1555.4</v>
      </c>
      <c r="J477" s="125">
        <v>0.9</v>
      </c>
      <c r="K477" s="125"/>
      <c r="L477" s="126">
        <v>1399.9</v>
      </c>
      <c r="M477" s="53">
        <v>116.658</v>
      </c>
      <c r="O477" s="22"/>
    </row>
    <row r="478" spans="1:15" s="106" customFormat="1" x14ac:dyDescent="0.25">
      <c r="A478" s="112">
        <v>543001</v>
      </c>
      <c r="B478" s="113" t="s">
        <v>674</v>
      </c>
      <c r="C478" s="115"/>
      <c r="D478" s="115"/>
      <c r="E478" s="115"/>
      <c r="F478" s="115"/>
      <c r="G478" s="115"/>
      <c r="H478" s="128"/>
      <c r="I478" s="129"/>
      <c r="J478" s="132"/>
      <c r="K478" s="133"/>
      <c r="L478" s="131"/>
      <c r="M478" s="120">
        <v>1127.1660000000002</v>
      </c>
      <c r="O478" s="22"/>
    </row>
    <row r="479" spans="1:15" s="106" customFormat="1" x14ac:dyDescent="0.25">
      <c r="A479" s="10">
        <v>543001</v>
      </c>
      <c r="B479" s="28" t="s">
        <v>675</v>
      </c>
      <c r="C479" s="25" t="s">
        <v>40</v>
      </c>
      <c r="D479" s="25"/>
      <c r="E479" s="25"/>
      <c r="F479" s="25"/>
      <c r="G479" s="25"/>
      <c r="H479" s="162" t="s">
        <v>39</v>
      </c>
      <c r="I479" s="124">
        <v>1259.9100000000001</v>
      </c>
      <c r="J479" s="125">
        <v>0.90809999999999991</v>
      </c>
      <c r="K479" s="125">
        <v>1.0089999999999999</v>
      </c>
      <c r="L479" s="126">
        <v>1144.0999999999999</v>
      </c>
      <c r="M479" s="53">
        <v>95.341999999999999</v>
      </c>
      <c r="O479" s="22"/>
    </row>
    <row r="480" spans="1:15" s="106" customFormat="1" x14ac:dyDescent="0.25">
      <c r="A480" s="10">
        <v>543001</v>
      </c>
      <c r="B480" s="28" t="s">
        <v>676</v>
      </c>
      <c r="C480" s="25"/>
      <c r="D480" s="25" t="s">
        <v>40</v>
      </c>
      <c r="E480" s="25"/>
      <c r="F480" s="25"/>
      <c r="G480" s="25"/>
      <c r="H480" s="162" t="s">
        <v>39</v>
      </c>
      <c r="I480" s="124">
        <v>1555.4</v>
      </c>
      <c r="J480" s="125">
        <v>0.90480599999999989</v>
      </c>
      <c r="K480" s="125">
        <v>1.0053399999999999</v>
      </c>
      <c r="L480" s="126">
        <v>1407.3</v>
      </c>
      <c r="M480" s="53">
        <v>117.27500000000001</v>
      </c>
      <c r="O480" s="22"/>
    </row>
    <row r="481" spans="1:15" s="106" customFormat="1" x14ac:dyDescent="0.25">
      <c r="A481" s="10">
        <v>543001</v>
      </c>
      <c r="B481" s="28" t="s">
        <v>677</v>
      </c>
      <c r="C481" s="25"/>
      <c r="D481" s="25" t="s">
        <v>41</v>
      </c>
      <c r="E481" s="25"/>
      <c r="F481" s="25"/>
      <c r="G481" s="25"/>
      <c r="H481" s="162" t="s">
        <v>39</v>
      </c>
      <c r="I481" s="124">
        <v>1555.4</v>
      </c>
      <c r="J481" s="125">
        <v>0.90333000000000008</v>
      </c>
      <c r="K481" s="125">
        <v>1.0037</v>
      </c>
      <c r="L481" s="126">
        <v>1405</v>
      </c>
      <c r="M481" s="53">
        <v>117.083</v>
      </c>
      <c r="O481" s="22"/>
    </row>
    <row r="482" spans="1:15" s="106" customFormat="1" x14ac:dyDescent="0.25">
      <c r="A482" s="10">
        <v>543001</v>
      </c>
      <c r="B482" s="26" t="s">
        <v>678</v>
      </c>
      <c r="C482" s="25"/>
      <c r="D482" s="25" t="s">
        <v>40</v>
      </c>
      <c r="E482" s="25"/>
      <c r="F482" s="25"/>
      <c r="G482" s="25"/>
      <c r="H482" s="162" t="s">
        <v>39</v>
      </c>
      <c r="I482" s="124">
        <v>1555.4</v>
      </c>
      <c r="J482" s="125">
        <v>0.90371699999999999</v>
      </c>
      <c r="K482" s="125">
        <v>1.00413</v>
      </c>
      <c r="L482" s="126">
        <v>1405.6</v>
      </c>
      <c r="M482" s="53">
        <v>117.133</v>
      </c>
      <c r="O482" s="22"/>
    </row>
    <row r="483" spans="1:15" x14ac:dyDescent="0.25">
      <c r="A483" s="10">
        <v>543001</v>
      </c>
      <c r="B483" s="28" t="s">
        <v>679</v>
      </c>
      <c r="C483" s="25"/>
      <c r="D483" s="25"/>
      <c r="E483" s="25"/>
      <c r="F483" s="25"/>
      <c r="G483" s="25" t="s">
        <v>40</v>
      </c>
      <c r="H483" s="162" t="s">
        <v>39</v>
      </c>
      <c r="I483" s="124">
        <v>4474.8</v>
      </c>
      <c r="J483" s="125">
        <v>0.91609199999999991</v>
      </c>
      <c r="K483" s="125">
        <v>1.0178799999999999</v>
      </c>
      <c r="L483" s="126">
        <v>4099.3</v>
      </c>
      <c r="M483" s="53">
        <v>341.608</v>
      </c>
      <c r="N483" s="106"/>
      <c r="O483" s="22"/>
    </row>
    <row r="484" spans="1:15" x14ac:dyDescent="0.25">
      <c r="A484" s="10">
        <v>543001</v>
      </c>
      <c r="B484" s="152" t="s">
        <v>680</v>
      </c>
      <c r="C484" s="68"/>
      <c r="D484" s="68"/>
      <c r="E484" s="68"/>
      <c r="F484" s="68"/>
      <c r="G484" s="68" t="s">
        <v>40</v>
      </c>
      <c r="H484" s="162" t="s">
        <v>39</v>
      </c>
      <c r="I484" s="124">
        <v>4474.8</v>
      </c>
      <c r="J484" s="125">
        <v>0.90836100000000009</v>
      </c>
      <c r="K484" s="125">
        <v>1.00929</v>
      </c>
      <c r="L484" s="126">
        <v>4064.7</v>
      </c>
      <c r="M484" s="53">
        <v>338.72500000000002</v>
      </c>
      <c r="N484" s="106"/>
      <c r="O484" s="22"/>
    </row>
    <row r="485" spans="1:15" x14ac:dyDescent="0.25">
      <c r="L485" s="166"/>
    </row>
    <row r="486" spans="1:15" x14ac:dyDescent="0.25">
      <c r="L486" s="166"/>
    </row>
    <row r="487" spans="1:15" x14ac:dyDescent="0.25">
      <c r="L487" s="166"/>
    </row>
    <row r="488" spans="1:15" x14ac:dyDescent="0.25">
      <c r="L488" s="166"/>
    </row>
    <row r="489" spans="1:15" x14ac:dyDescent="0.25">
      <c r="L489" s="166"/>
    </row>
    <row r="490" spans="1:15" x14ac:dyDescent="0.25">
      <c r="L490" s="166"/>
    </row>
    <row r="491" spans="1:15" x14ac:dyDescent="0.25">
      <c r="L491" s="166"/>
    </row>
    <row r="492" spans="1:15" x14ac:dyDescent="0.25">
      <c r="L492" s="166"/>
    </row>
  </sheetData>
  <mergeCells count="11">
    <mergeCell ref="I12:I13"/>
    <mergeCell ref="J12:J13"/>
    <mergeCell ref="K12:K13"/>
    <mergeCell ref="L12:L13"/>
    <mergeCell ref="M12:M13"/>
    <mergeCell ref="J1:M1"/>
    <mergeCell ref="A11:M11"/>
    <mergeCell ref="A12:A13"/>
    <mergeCell ref="B12:B13"/>
    <mergeCell ref="C12:G12"/>
    <mergeCell ref="H12:H13"/>
  </mergeCells>
  <conditionalFormatting sqref="A1">
    <cfRule type="duplicateValues" dxfId="26" priority="14"/>
  </conditionalFormatting>
  <conditionalFormatting sqref="A2">
    <cfRule type="duplicateValues" dxfId="25" priority="13"/>
  </conditionalFormatting>
  <conditionalFormatting sqref="J1:J3">
    <cfRule type="duplicateValues" dxfId="24" priority="11"/>
  </conditionalFormatting>
  <conditionalFormatting sqref="C13">
    <cfRule type="duplicateValues" dxfId="23" priority="2" stopIfTrue="1"/>
  </conditionalFormatting>
  <conditionalFormatting sqref="C413:C414 C416:C417">
    <cfRule type="duplicateValues" dxfId="22" priority="1" stopIfTrue="1"/>
  </conditionalFormatting>
  <conditionalFormatting sqref="C96:C103 C105:C107">
    <cfRule type="duplicateValues" dxfId="21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6"/>
  <sheetViews>
    <sheetView workbookViewId="0">
      <pane ySplit="9" topLeftCell="A10" activePane="bottomLeft" state="frozen"/>
      <selection sqref="A1:XFD1048576"/>
      <selection pane="bottomLeft" sqref="A1:XFD3"/>
    </sheetView>
  </sheetViews>
  <sheetFormatPr defaultColWidth="9.140625" defaultRowHeight="15" x14ac:dyDescent="0.25"/>
  <cols>
    <col min="1" max="1" width="13.42578125" style="16" customWidth="1"/>
    <col min="2" max="2" width="83.85546875" style="58" customWidth="1"/>
    <col min="3" max="3" width="9.42578125" style="59" customWidth="1"/>
    <col min="4" max="4" width="26.42578125" style="59" customWidth="1"/>
    <col min="5" max="6" width="13.140625" style="16" customWidth="1"/>
    <col min="7" max="7" width="13.7109375" style="16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56"/>
      <c r="C1" s="16"/>
      <c r="D1" s="57"/>
      <c r="E1" s="17"/>
      <c r="F1" s="16"/>
      <c r="G1" s="71" t="s">
        <v>166</v>
      </c>
      <c r="H1" s="40"/>
      <c r="I1" s="40"/>
      <c r="J1" s="40"/>
    </row>
    <row r="2" spans="1:15" s="4" customFormat="1" x14ac:dyDescent="0.25">
      <c r="A2" s="5"/>
      <c r="B2" s="56"/>
      <c r="C2" s="16"/>
      <c r="D2" s="57"/>
      <c r="E2" s="17"/>
      <c r="F2" s="16"/>
      <c r="G2" s="70" t="s">
        <v>716</v>
      </c>
      <c r="H2" s="44"/>
      <c r="I2" s="44"/>
    </row>
    <row r="3" spans="1:15" x14ac:dyDescent="0.25">
      <c r="G3" s="70" t="s">
        <v>717</v>
      </c>
      <c r="H3" s="45"/>
      <c r="I3" s="45"/>
    </row>
    <row r="4" spans="1:15" x14ac:dyDescent="0.25">
      <c r="G4" s="70"/>
      <c r="H4" s="45"/>
      <c r="I4" s="45"/>
    </row>
    <row r="5" spans="1:15" ht="15.75" x14ac:dyDescent="0.25">
      <c r="G5" s="60" t="s">
        <v>74</v>
      </c>
      <c r="L5" s="61"/>
      <c r="M5" s="6"/>
      <c r="N5" s="201"/>
      <c r="O5" s="201"/>
    </row>
    <row r="6" spans="1:15" x14ac:dyDescent="0.25">
      <c r="G6" s="7" t="s">
        <v>25</v>
      </c>
      <c r="L6" s="202"/>
      <c r="M6" s="202"/>
      <c r="N6" s="202"/>
      <c r="O6" s="202"/>
    </row>
    <row r="7" spans="1:15" x14ac:dyDescent="0.25">
      <c r="G7" s="8" t="s">
        <v>210</v>
      </c>
      <c r="L7" s="202"/>
      <c r="M7" s="202"/>
      <c r="N7" s="202"/>
      <c r="O7" s="202"/>
    </row>
    <row r="8" spans="1:15" x14ac:dyDescent="0.25">
      <c r="G8" s="8" t="s">
        <v>211</v>
      </c>
    </row>
    <row r="10" spans="1:15" s="14" customFormat="1" ht="33.75" customHeight="1" x14ac:dyDescent="0.25">
      <c r="A10" s="203" t="s">
        <v>75</v>
      </c>
      <c r="B10" s="203"/>
      <c r="C10" s="203"/>
      <c r="D10" s="203"/>
      <c r="E10" s="203"/>
      <c r="F10" s="203"/>
      <c r="G10" s="203"/>
    </row>
    <row r="11" spans="1:15" s="14" customFormat="1" ht="81" customHeight="1" x14ac:dyDescent="0.25">
      <c r="A11" s="153" t="s">
        <v>1</v>
      </c>
      <c r="B11" s="153" t="s">
        <v>76</v>
      </c>
      <c r="C11" s="153" t="s">
        <v>77</v>
      </c>
      <c r="D11" s="153" t="s">
        <v>78</v>
      </c>
      <c r="E11" s="153" t="s">
        <v>79</v>
      </c>
      <c r="F11" s="153" t="s">
        <v>80</v>
      </c>
      <c r="G11" s="153" t="s">
        <v>81</v>
      </c>
    </row>
    <row r="12" spans="1:15" s="14" customFormat="1" ht="45" customHeight="1" x14ac:dyDescent="0.25">
      <c r="A12" s="68">
        <v>10101</v>
      </c>
      <c r="B12" s="67" t="s">
        <v>82</v>
      </c>
      <c r="C12" s="65" t="s">
        <v>83</v>
      </c>
      <c r="D12" s="65" t="s">
        <v>84</v>
      </c>
      <c r="E12" s="68">
        <v>2</v>
      </c>
      <c r="F12" s="68" t="s">
        <v>85</v>
      </c>
      <c r="G12" s="68">
        <v>1.05</v>
      </c>
    </row>
    <row r="13" spans="1:15" s="14" customFormat="1" ht="45" customHeight="1" x14ac:dyDescent="0.25">
      <c r="A13" s="68">
        <v>11401</v>
      </c>
      <c r="B13" s="67" t="s">
        <v>86</v>
      </c>
      <c r="C13" s="65" t="s">
        <v>83</v>
      </c>
      <c r="D13" s="65" t="s">
        <v>84</v>
      </c>
      <c r="E13" s="68">
        <v>2</v>
      </c>
      <c r="F13" s="68" t="s">
        <v>85</v>
      </c>
      <c r="G13" s="68">
        <v>1.05</v>
      </c>
    </row>
    <row r="14" spans="1:15" s="14" customFormat="1" ht="57" customHeight="1" x14ac:dyDescent="0.25">
      <c r="A14" s="68">
        <v>11401</v>
      </c>
      <c r="B14" s="67" t="s">
        <v>3</v>
      </c>
      <c r="C14" s="65">
        <v>136</v>
      </c>
      <c r="D14" s="65" t="s">
        <v>87</v>
      </c>
      <c r="E14" s="68">
        <v>3</v>
      </c>
      <c r="F14" s="68" t="s">
        <v>88</v>
      </c>
      <c r="G14" s="68">
        <v>1.1000000000000001</v>
      </c>
    </row>
    <row r="15" spans="1:15" s="14" customFormat="1" ht="25.5" customHeight="1" x14ac:dyDescent="0.25">
      <c r="A15" s="68">
        <v>11501</v>
      </c>
      <c r="B15" s="67" t="s">
        <v>89</v>
      </c>
      <c r="C15" s="65" t="s">
        <v>83</v>
      </c>
      <c r="D15" s="65" t="s">
        <v>84</v>
      </c>
      <c r="E15" s="68">
        <v>2</v>
      </c>
      <c r="F15" s="68" t="s">
        <v>85</v>
      </c>
      <c r="G15" s="68">
        <v>1.05</v>
      </c>
    </row>
    <row r="16" spans="1:15" s="14" customFormat="1" ht="25.5" customHeight="1" x14ac:dyDescent="0.25">
      <c r="A16" s="68">
        <v>11501</v>
      </c>
      <c r="B16" s="67" t="s">
        <v>89</v>
      </c>
      <c r="C16" s="65">
        <v>60</v>
      </c>
      <c r="D16" s="65" t="s">
        <v>90</v>
      </c>
      <c r="E16" s="68">
        <v>3</v>
      </c>
      <c r="F16" s="68" t="s">
        <v>88</v>
      </c>
      <c r="G16" s="68">
        <v>1.1000000000000001</v>
      </c>
    </row>
    <row r="17" spans="1:7" s="14" customFormat="1" ht="45" customHeight="1" x14ac:dyDescent="0.25">
      <c r="A17" s="68">
        <v>20101</v>
      </c>
      <c r="B17" s="67" t="s">
        <v>91</v>
      </c>
      <c r="C17" s="65" t="s">
        <v>83</v>
      </c>
      <c r="D17" s="65" t="s">
        <v>84</v>
      </c>
      <c r="E17" s="68">
        <v>2</v>
      </c>
      <c r="F17" s="68" t="s">
        <v>85</v>
      </c>
      <c r="G17" s="68">
        <v>1.05</v>
      </c>
    </row>
    <row r="18" spans="1:7" s="14" customFormat="1" ht="45" customHeight="1" x14ac:dyDescent="0.25">
      <c r="A18" s="66" t="s">
        <v>43</v>
      </c>
      <c r="B18" s="64" t="s">
        <v>92</v>
      </c>
      <c r="C18" s="65" t="s">
        <v>83</v>
      </c>
      <c r="D18" s="65" t="s">
        <v>84</v>
      </c>
      <c r="E18" s="68">
        <v>2</v>
      </c>
      <c r="F18" s="68" t="s">
        <v>85</v>
      </c>
      <c r="G18" s="68">
        <v>1.05</v>
      </c>
    </row>
    <row r="19" spans="1:7" s="14" customFormat="1" ht="45" customHeight="1" x14ac:dyDescent="0.25">
      <c r="A19" s="66" t="s">
        <v>43</v>
      </c>
      <c r="B19" s="64" t="s">
        <v>92</v>
      </c>
      <c r="C19" s="65">
        <v>112</v>
      </c>
      <c r="D19" s="65" t="s">
        <v>93</v>
      </c>
      <c r="E19" s="68">
        <v>3</v>
      </c>
      <c r="F19" s="68" t="s">
        <v>88</v>
      </c>
      <c r="G19" s="68">
        <v>1.1000000000000001</v>
      </c>
    </row>
    <row r="20" spans="1:7" s="14" customFormat="1" ht="45" customHeight="1" x14ac:dyDescent="0.25">
      <c r="A20" s="66" t="s">
        <v>43</v>
      </c>
      <c r="B20" s="64" t="s">
        <v>92</v>
      </c>
      <c r="C20" s="65">
        <v>100</v>
      </c>
      <c r="D20" s="65" t="s">
        <v>96</v>
      </c>
      <c r="E20" s="68">
        <v>3</v>
      </c>
      <c r="F20" s="68" t="s">
        <v>88</v>
      </c>
      <c r="G20" s="68">
        <v>1.1000000000000001</v>
      </c>
    </row>
    <row r="21" spans="1:7" s="14" customFormat="1" ht="45" customHeight="1" x14ac:dyDescent="0.25">
      <c r="A21" s="66" t="s">
        <v>43</v>
      </c>
      <c r="B21" s="64" t="s">
        <v>92</v>
      </c>
      <c r="C21" s="65">
        <v>108</v>
      </c>
      <c r="D21" s="65" t="s">
        <v>106</v>
      </c>
      <c r="E21" s="68">
        <v>3</v>
      </c>
      <c r="F21" s="68" t="s">
        <v>88</v>
      </c>
      <c r="G21" s="68">
        <v>1.1000000000000001</v>
      </c>
    </row>
    <row r="22" spans="1:7" s="14" customFormat="1" ht="30" customHeight="1" x14ac:dyDescent="0.25">
      <c r="A22" s="68">
        <v>41601</v>
      </c>
      <c r="B22" s="67" t="s">
        <v>94</v>
      </c>
      <c r="C22" s="65" t="s">
        <v>83</v>
      </c>
      <c r="D22" s="65" t="s">
        <v>84</v>
      </c>
      <c r="E22" s="68">
        <v>2</v>
      </c>
      <c r="F22" s="68" t="s">
        <v>85</v>
      </c>
      <c r="G22" s="68">
        <v>1.05</v>
      </c>
    </row>
    <row r="23" spans="1:7" s="14" customFormat="1" ht="30" customHeight="1" x14ac:dyDescent="0.25">
      <c r="A23" s="68">
        <v>41601</v>
      </c>
      <c r="B23" s="67" t="s">
        <v>94</v>
      </c>
      <c r="C23" s="65">
        <v>81</v>
      </c>
      <c r="D23" s="65" t="s">
        <v>95</v>
      </c>
      <c r="E23" s="68">
        <v>3</v>
      </c>
      <c r="F23" s="68" t="s">
        <v>88</v>
      </c>
      <c r="G23" s="68">
        <v>1.1000000000000001</v>
      </c>
    </row>
    <row r="24" spans="1:7" s="14" customFormat="1" ht="30" customHeight="1" x14ac:dyDescent="0.25">
      <c r="A24" s="68">
        <v>41601</v>
      </c>
      <c r="B24" s="67" t="s">
        <v>94</v>
      </c>
      <c r="C24" s="65">
        <v>136</v>
      </c>
      <c r="D24" s="65" t="s">
        <v>87</v>
      </c>
      <c r="E24" s="68">
        <v>3</v>
      </c>
      <c r="F24" s="68" t="s">
        <v>88</v>
      </c>
      <c r="G24" s="68">
        <v>1.1000000000000001</v>
      </c>
    </row>
    <row r="25" spans="1:7" s="14" customFormat="1" ht="30" customHeight="1" x14ac:dyDescent="0.25">
      <c r="A25" s="68">
        <v>41601</v>
      </c>
      <c r="B25" s="67" t="s">
        <v>94</v>
      </c>
      <c r="C25" s="65">
        <v>112</v>
      </c>
      <c r="D25" s="65" t="s">
        <v>93</v>
      </c>
      <c r="E25" s="68">
        <v>3</v>
      </c>
      <c r="F25" s="68" t="s">
        <v>88</v>
      </c>
      <c r="G25" s="68">
        <v>1.1000000000000001</v>
      </c>
    </row>
    <row r="26" spans="1:7" s="14" customFormat="1" ht="30" customHeight="1" x14ac:dyDescent="0.25">
      <c r="A26" s="68">
        <v>41601</v>
      </c>
      <c r="B26" s="67" t="s">
        <v>94</v>
      </c>
      <c r="C26" s="65">
        <v>100</v>
      </c>
      <c r="D26" s="65" t="s">
        <v>96</v>
      </c>
      <c r="E26" s="68">
        <v>3</v>
      </c>
      <c r="F26" s="68" t="s">
        <v>88</v>
      </c>
      <c r="G26" s="68">
        <v>1.1000000000000001</v>
      </c>
    </row>
    <row r="27" spans="1:7" s="14" customFormat="1" ht="45" customHeight="1" x14ac:dyDescent="0.25">
      <c r="A27" s="68">
        <v>50101</v>
      </c>
      <c r="B27" s="67" t="s">
        <v>97</v>
      </c>
      <c r="C27" s="65" t="s">
        <v>83</v>
      </c>
      <c r="D27" s="65" t="s">
        <v>84</v>
      </c>
      <c r="E27" s="68">
        <v>2</v>
      </c>
      <c r="F27" s="68" t="s">
        <v>85</v>
      </c>
      <c r="G27" s="68">
        <v>1.05</v>
      </c>
    </row>
    <row r="28" spans="1:7" s="14" customFormat="1" ht="50.25" customHeight="1" x14ac:dyDescent="0.25">
      <c r="A28" s="68">
        <v>50101</v>
      </c>
      <c r="B28" s="67" t="s">
        <v>97</v>
      </c>
      <c r="C28" s="65">
        <v>81</v>
      </c>
      <c r="D28" s="65" t="s">
        <v>95</v>
      </c>
      <c r="E28" s="68">
        <v>3</v>
      </c>
      <c r="F28" s="68" t="s">
        <v>88</v>
      </c>
      <c r="G28" s="68">
        <v>1.1000000000000001</v>
      </c>
    </row>
    <row r="29" spans="1:7" s="14" customFormat="1" ht="50.25" customHeight="1" x14ac:dyDescent="0.25">
      <c r="A29" s="68">
        <v>50101</v>
      </c>
      <c r="B29" s="67" t="s">
        <v>97</v>
      </c>
      <c r="C29" s="65">
        <v>54</v>
      </c>
      <c r="D29" s="65" t="s">
        <v>107</v>
      </c>
      <c r="E29" s="68">
        <v>3</v>
      </c>
      <c r="F29" s="68" t="s">
        <v>88</v>
      </c>
      <c r="G29" s="68">
        <v>1.1000000000000001</v>
      </c>
    </row>
    <row r="30" spans="1:7" s="14" customFormat="1" ht="72.75" customHeight="1" x14ac:dyDescent="0.25">
      <c r="A30" s="68">
        <v>50101</v>
      </c>
      <c r="B30" s="67" t="s">
        <v>97</v>
      </c>
      <c r="C30" s="65">
        <v>136</v>
      </c>
      <c r="D30" s="65" t="s">
        <v>87</v>
      </c>
      <c r="E30" s="68">
        <v>3</v>
      </c>
      <c r="F30" s="68" t="s">
        <v>88</v>
      </c>
      <c r="G30" s="68">
        <v>1.1000000000000001</v>
      </c>
    </row>
    <row r="31" spans="1:7" s="14" customFormat="1" ht="52.5" customHeight="1" x14ac:dyDescent="0.25">
      <c r="A31" s="68">
        <v>50101</v>
      </c>
      <c r="B31" s="67" t="s">
        <v>97</v>
      </c>
      <c r="C31" s="65">
        <v>108</v>
      </c>
      <c r="D31" s="65" t="s">
        <v>106</v>
      </c>
      <c r="E31" s="68">
        <v>3</v>
      </c>
      <c r="F31" s="68" t="s">
        <v>88</v>
      </c>
      <c r="G31" s="68">
        <v>1.1000000000000001</v>
      </c>
    </row>
    <row r="32" spans="1:7" s="14" customFormat="1" ht="52.5" customHeight="1" x14ac:dyDescent="0.25">
      <c r="A32" s="68">
        <v>50101</v>
      </c>
      <c r="B32" s="67" t="s">
        <v>97</v>
      </c>
      <c r="C32" s="65">
        <v>100</v>
      </c>
      <c r="D32" s="65" t="s">
        <v>96</v>
      </c>
      <c r="E32" s="68">
        <v>3</v>
      </c>
      <c r="F32" s="68" t="s">
        <v>88</v>
      </c>
      <c r="G32" s="68">
        <v>1.1000000000000001</v>
      </c>
    </row>
    <row r="33" spans="1:10" s="14" customFormat="1" ht="45" customHeight="1" x14ac:dyDescent="0.25">
      <c r="A33" s="68">
        <v>60101</v>
      </c>
      <c r="B33" s="67" t="s">
        <v>98</v>
      </c>
      <c r="C33" s="65" t="s">
        <v>83</v>
      </c>
      <c r="D33" s="65" t="s">
        <v>84</v>
      </c>
      <c r="E33" s="68">
        <v>2</v>
      </c>
      <c r="F33" s="68" t="s">
        <v>85</v>
      </c>
      <c r="G33" s="68">
        <v>1.05</v>
      </c>
    </row>
    <row r="34" spans="1:10" s="14" customFormat="1" ht="45" customHeight="1" x14ac:dyDescent="0.25">
      <c r="A34" s="68">
        <v>60101</v>
      </c>
      <c r="B34" s="67" t="s">
        <v>98</v>
      </c>
      <c r="C34" s="65">
        <v>81</v>
      </c>
      <c r="D34" s="65" t="s">
        <v>95</v>
      </c>
      <c r="E34" s="68">
        <v>3</v>
      </c>
      <c r="F34" s="68" t="s">
        <v>88</v>
      </c>
      <c r="G34" s="68">
        <v>1.1000000000000001</v>
      </c>
    </row>
    <row r="35" spans="1:10" s="14" customFormat="1" ht="45" customHeight="1" x14ac:dyDescent="0.25">
      <c r="A35" s="68">
        <v>70101</v>
      </c>
      <c r="B35" s="67" t="s">
        <v>99</v>
      </c>
      <c r="C35" s="65" t="s">
        <v>83</v>
      </c>
      <c r="D35" s="65" t="s">
        <v>84</v>
      </c>
      <c r="E35" s="68">
        <v>2</v>
      </c>
      <c r="F35" s="68" t="s">
        <v>85</v>
      </c>
      <c r="G35" s="68">
        <v>1.05</v>
      </c>
    </row>
    <row r="36" spans="1:10" s="14" customFormat="1" ht="45" customHeight="1" x14ac:dyDescent="0.25">
      <c r="A36" s="68">
        <v>70101</v>
      </c>
      <c r="B36" s="67" t="s">
        <v>99</v>
      </c>
      <c r="C36" s="65">
        <v>100</v>
      </c>
      <c r="D36" s="65" t="s">
        <v>96</v>
      </c>
      <c r="E36" s="68">
        <v>3</v>
      </c>
      <c r="F36" s="68" t="s">
        <v>88</v>
      </c>
      <c r="G36" s="68">
        <v>1.1000000000000001</v>
      </c>
    </row>
    <row r="37" spans="1:10" s="14" customFormat="1" ht="45" customHeight="1" x14ac:dyDescent="0.25">
      <c r="A37" s="68">
        <v>70101</v>
      </c>
      <c r="B37" s="67" t="s">
        <v>99</v>
      </c>
      <c r="C37" s="65">
        <v>108</v>
      </c>
      <c r="D37" s="65" t="s">
        <v>106</v>
      </c>
      <c r="E37" s="68">
        <v>3</v>
      </c>
      <c r="F37" s="68" t="s">
        <v>88</v>
      </c>
      <c r="G37" s="68">
        <v>1.1000000000000001</v>
      </c>
    </row>
    <row r="38" spans="1:10" s="14" customFormat="1" ht="45" customHeight="1" x14ac:dyDescent="0.25">
      <c r="A38" s="68">
        <v>70301</v>
      </c>
      <c r="B38" s="67" t="s">
        <v>100</v>
      </c>
      <c r="C38" s="65" t="s">
        <v>83</v>
      </c>
      <c r="D38" s="65" t="s">
        <v>84</v>
      </c>
      <c r="E38" s="68">
        <v>2</v>
      </c>
      <c r="F38" s="68" t="s">
        <v>85</v>
      </c>
      <c r="G38" s="68">
        <v>1.05</v>
      </c>
    </row>
    <row r="39" spans="1:10" s="14" customFormat="1" ht="45" customHeight="1" x14ac:dyDescent="0.25">
      <c r="A39" s="68">
        <v>70301</v>
      </c>
      <c r="B39" s="67" t="s">
        <v>100</v>
      </c>
      <c r="C39" s="65">
        <v>81</v>
      </c>
      <c r="D39" s="65" t="s">
        <v>95</v>
      </c>
      <c r="E39" s="68">
        <v>3</v>
      </c>
      <c r="F39" s="68" t="s">
        <v>88</v>
      </c>
      <c r="G39" s="68">
        <v>1.1000000000000001</v>
      </c>
    </row>
    <row r="40" spans="1:10" s="14" customFormat="1" ht="45" customHeight="1" x14ac:dyDescent="0.25">
      <c r="A40" s="68">
        <v>80101</v>
      </c>
      <c r="B40" s="67" t="s">
        <v>45</v>
      </c>
      <c r="C40" s="65" t="s">
        <v>83</v>
      </c>
      <c r="D40" s="65" t="s">
        <v>84</v>
      </c>
      <c r="E40" s="68">
        <v>2</v>
      </c>
      <c r="F40" s="68" t="s">
        <v>85</v>
      </c>
      <c r="G40" s="68">
        <v>1.05</v>
      </c>
    </row>
    <row r="41" spans="1:10" s="14" customFormat="1" ht="45" customHeight="1" x14ac:dyDescent="0.25">
      <c r="A41" s="68">
        <v>80101</v>
      </c>
      <c r="B41" s="67" t="s">
        <v>45</v>
      </c>
      <c r="C41" s="65">
        <v>81</v>
      </c>
      <c r="D41" s="65" t="s">
        <v>95</v>
      </c>
      <c r="E41" s="68">
        <v>3</v>
      </c>
      <c r="F41" s="68" t="s">
        <v>88</v>
      </c>
      <c r="G41" s="68">
        <v>1.1000000000000001</v>
      </c>
    </row>
    <row r="42" spans="1:10" s="14" customFormat="1" ht="45" customHeight="1" x14ac:dyDescent="0.25">
      <c r="A42" s="68">
        <v>90601</v>
      </c>
      <c r="B42" s="67" t="s">
        <v>101</v>
      </c>
      <c r="C42" s="65" t="s">
        <v>83</v>
      </c>
      <c r="D42" s="65" t="s">
        <v>84</v>
      </c>
      <c r="E42" s="68">
        <v>2</v>
      </c>
      <c r="F42" s="68" t="s">
        <v>85</v>
      </c>
      <c r="G42" s="68">
        <v>1.05</v>
      </c>
    </row>
    <row r="43" spans="1:10" s="14" customFormat="1" ht="45" customHeight="1" x14ac:dyDescent="0.25">
      <c r="A43" s="68">
        <v>90601</v>
      </c>
      <c r="B43" s="67" t="s">
        <v>101</v>
      </c>
      <c r="C43" s="65">
        <v>162</v>
      </c>
      <c r="D43" s="65" t="s">
        <v>102</v>
      </c>
      <c r="E43" s="68">
        <v>3</v>
      </c>
      <c r="F43" s="68" t="s">
        <v>88</v>
      </c>
      <c r="G43" s="68">
        <v>1.1000000000000001</v>
      </c>
    </row>
    <row r="44" spans="1:10" s="14" customFormat="1" ht="45" customHeight="1" x14ac:dyDescent="0.25">
      <c r="A44" s="68">
        <v>90601</v>
      </c>
      <c r="B44" s="67" t="s">
        <v>101</v>
      </c>
      <c r="C44" s="65">
        <v>100</v>
      </c>
      <c r="D44" s="65" t="s">
        <v>96</v>
      </c>
      <c r="E44" s="68">
        <v>3</v>
      </c>
      <c r="F44" s="68" t="s">
        <v>88</v>
      </c>
      <c r="G44" s="68">
        <v>1.1000000000000001</v>
      </c>
    </row>
    <row r="45" spans="1:10" s="14" customFormat="1" ht="45" customHeight="1" x14ac:dyDescent="0.25">
      <c r="A45" s="68">
        <v>100101</v>
      </c>
      <c r="B45" s="67" t="s">
        <v>103</v>
      </c>
      <c r="C45" s="65" t="s">
        <v>83</v>
      </c>
      <c r="D45" s="65" t="s">
        <v>84</v>
      </c>
      <c r="E45" s="68">
        <v>2</v>
      </c>
      <c r="F45" s="68" t="s">
        <v>85</v>
      </c>
      <c r="G45" s="68">
        <v>1.05</v>
      </c>
    </row>
    <row r="46" spans="1:10" s="14" customFormat="1" ht="45" customHeight="1" x14ac:dyDescent="0.25">
      <c r="A46" s="68">
        <v>100101</v>
      </c>
      <c r="B46" s="67" t="s">
        <v>103</v>
      </c>
      <c r="C46" s="65">
        <v>112</v>
      </c>
      <c r="D46" s="65" t="s">
        <v>93</v>
      </c>
      <c r="E46" s="68">
        <v>3</v>
      </c>
      <c r="F46" s="68" t="s">
        <v>88</v>
      </c>
      <c r="G46" s="68">
        <v>1.1000000000000001</v>
      </c>
      <c r="J46" s="154"/>
    </row>
    <row r="47" spans="1:10" s="14" customFormat="1" ht="45" customHeight="1" x14ac:dyDescent="0.25">
      <c r="A47" s="68">
        <v>100101</v>
      </c>
      <c r="B47" s="67" t="s">
        <v>103</v>
      </c>
      <c r="C47" s="65">
        <v>136</v>
      </c>
      <c r="D47" s="65" t="s">
        <v>87</v>
      </c>
      <c r="E47" s="68">
        <v>3</v>
      </c>
      <c r="F47" s="68" t="s">
        <v>88</v>
      </c>
      <c r="G47" s="68">
        <v>1.1000000000000001</v>
      </c>
    </row>
    <row r="48" spans="1:10" s="14" customFormat="1" ht="45" customHeight="1" x14ac:dyDescent="0.25">
      <c r="A48" s="68">
        <v>100101</v>
      </c>
      <c r="B48" s="67" t="s">
        <v>103</v>
      </c>
      <c r="C48" s="65">
        <v>116</v>
      </c>
      <c r="D48" s="65" t="s">
        <v>104</v>
      </c>
      <c r="E48" s="68">
        <v>3</v>
      </c>
      <c r="F48" s="68" t="s">
        <v>88</v>
      </c>
      <c r="G48" s="68">
        <v>1.1000000000000001</v>
      </c>
    </row>
    <row r="49" spans="1:7" s="14" customFormat="1" ht="45" customHeight="1" x14ac:dyDescent="0.25">
      <c r="A49" s="68">
        <v>100101</v>
      </c>
      <c r="B49" s="67" t="s">
        <v>103</v>
      </c>
      <c r="C49" s="65">
        <v>162</v>
      </c>
      <c r="D49" s="65" t="s">
        <v>102</v>
      </c>
      <c r="E49" s="68">
        <v>3</v>
      </c>
      <c r="F49" s="68" t="s">
        <v>88</v>
      </c>
      <c r="G49" s="68">
        <v>1.1000000000000001</v>
      </c>
    </row>
    <row r="50" spans="1:7" s="14" customFormat="1" ht="45" customHeight="1" x14ac:dyDescent="0.25">
      <c r="A50" s="68">
        <v>100101</v>
      </c>
      <c r="B50" s="67" t="s">
        <v>103</v>
      </c>
      <c r="C50" s="65">
        <v>65</v>
      </c>
      <c r="D50" s="65" t="s">
        <v>105</v>
      </c>
      <c r="E50" s="68">
        <v>3</v>
      </c>
      <c r="F50" s="68" t="s">
        <v>88</v>
      </c>
      <c r="G50" s="68">
        <v>1.1000000000000001</v>
      </c>
    </row>
    <row r="51" spans="1:7" s="14" customFormat="1" ht="45" customHeight="1" x14ac:dyDescent="0.25">
      <c r="A51" s="68">
        <v>100101</v>
      </c>
      <c r="B51" s="67" t="s">
        <v>103</v>
      </c>
      <c r="C51" s="65">
        <v>100</v>
      </c>
      <c r="D51" s="65" t="s">
        <v>96</v>
      </c>
      <c r="E51" s="68">
        <v>3</v>
      </c>
      <c r="F51" s="68" t="s">
        <v>88</v>
      </c>
      <c r="G51" s="68">
        <v>1.1000000000000001</v>
      </c>
    </row>
    <row r="52" spans="1:7" s="14" customFormat="1" ht="45" customHeight="1" x14ac:dyDescent="0.25">
      <c r="A52" s="68">
        <v>100101</v>
      </c>
      <c r="B52" s="67" t="s">
        <v>103</v>
      </c>
      <c r="C52" s="65">
        <v>108</v>
      </c>
      <c r="D52" s="65" t="s">
        <v>106</v>
      </c>
      <c r="E52" s="68">
        <v>3</v>
      </c>
      <c r="F52" s="68" t="s">
        <v>88</v>
      </c>
      <c r="G52" s="68">
        <v>1.1000000000000001</v>
      </c>
    </row>
    <row r="53" spans="1:7" s="14" customFormat="1" ht="45" customHeight="1" x14ac:dyDescent="0.25">
      <c r="A53" s="68">
        <v>100101</v>
      </c>
      <c r="B53" s="67" t="s">
        <v>103</v>
      </c>
      <c r="C53" s="65">
        <v>81</v>
      </c>
      <c r="D53" s="65" t="s">
        <v>95</v>
      </c>
      <c r="E53" s="68">
        <v>3</v>
      </c>
      <c r="F53" s="68" t="s">
        <v>88</v>
      </c>
      <c r="G53" s="68">
        <v>1.1000000000000001</v>
      </c>
    </row>
    <row r="54" spans="1:7" s="14" customFormat="1" ht="45" customHeight="1" x14ac:dyDescent="0.25">
      <c r="A54" s="68">
        <v>100101</v>
      </c>
      <c r="B54" s="67" t="s">
        <v>103</v>
      </c>
      <c r="C54" s="65">
        <v>54</v>
      </c>
      <c r="D54" s="65" t="s">
        <v>107</v>
      </c>
      <c r="E54" s="68">
        <v>3</v>
      </c>
      <c r="F54" s="68" t="s">
        <v>88</v>
      </c>
      <c r="G54" s="68">
        <v>1.1000000000000001</v>
      </c>
    </row>
    <row r="55" spans="1:7" s="14" customFormat="1" ht="45" customHeight="1" x14ac:dyDescent="0.25">
      <c r="A55" s="68">
        <v>100601</v>
      </c>
      <c r="B55" s="67" t="s">
        <v>108</v>
      </c>
      <c r="C55" s="65" t="s">
        <v>83</v>
      </c>
      <c r="D55" s="65" t="s">
        <v>84</v>
      </c>
      <c r="E55" s="68">
        <v>2</v>
      </c>
      <c r="F55" s="68" t="s">
        <v>85</v>
      </c>
      <c r="G55" s="68">
        <v>1.05</v>
      </c>
    </row>
    <row r="56" spans="1:7" s="14" customFormat="1" ht="30" customHeight="1" x14ac:dyDescent="0.25">
      <c r="A56" s="68">
        <v>110101</v>
      </c>
      <c r="B56" s="67" t="s">
        <v>46</v>
      </c>
      <c r="C56" s="65" t="s">
        <v>83</v>
      </c>
      <c r="D56" s="65" t="s">
        <v>84</v>
      </c>
      <c r="E56" s="68">
        <v>2</v>
      </c>
      <c r="F56" s="68" t="s">
        <v>85</v>
      </c>
      <c r="G56" s="68">
        <v>1.05</v>
      </c>
    </row>
    <row r="57" spans="1:7" s="14" customFormat="1" ht="45" customHeight="1" x14ac:dyDescent="0.25">
      <c r="A57" s="68">
        <v>141101</v>
      </c>
      <c r="B57" s="67" t="s">
        <v>47</v>
      </c>
      <c r="C57" s="65" t="s">
        <v>83</v>
      </c>
      <c r="D57" s="65" t="s">
        <v>84</v>
      </c>
      <c r="E57" s="68">
        <v>2</v>
      </c>
      <c r="F57" s="68" t="s">
        <v>85</v>
      </c>
      <c r="G57" s="68">
        <v>1.05</v>
      </c>
    </row>
    <row r="58" spans="1:7" s="14" customFormat="1" ht="45" customHeight="1" x14ac:dyDescent="0.25">
      <c r="A58" s="68">
        <v>141101</v>
      </c>
      <c r="B58" s="67" t="s">
        <v>47</v>
      </c>
      <c r="C58" s="65">
        <v>100</v>
      </c>
      <c r="D58" s="65" t="s">
        <v>96</v>
      </c>
      <c r="E58" s="68">
        <v>3</v>
      </c>
      <c r="F58" s="68" t="s">
        <v>88</v>
      </c>
      <c r="G58" s="68">
        <v>1.1000000000000001</v>
      </c>
    </row>
    <row r="59" spans="1:7" s="14" customFormat="1" ht="144.75" customHeight="1" x14ac:dyDescent="0.25">
      <c r="A59" s="68">
        <v>141101</v>
      </c>
      <c r="B59" s="67" t="s">
        <v>47</v>
      </c>
      <c r="C59" s="65">
        <v>136</v>
      </c>
      <c r="D59" s="65" t="s">
        <v>87</v>
      </c>
      <c r="E59" s="68">
        <v>3</v>
      </c>
      <c r="F59" s="68" t="s">
        <v>88</v>
      </c>
      <c r="G59" s="68">
        <v>1.1000000000000001</v>
      </c>
    </row>
    <row r="60" spans="1:7" s="14" customFormat="1" ht="45" customHeight="1" x14ac:dyDescent="0.25">
      <c r="A60" s="68">
        <v>150101</v>
      </c>
      <c r="B60" s="67" t="s">
        <v>48</v>
      </c>
      <c r="C60" s="65" t="s">
        <v>83</v>
      </c>
      <c r="D60" s="65" t="s">
        <v>84</v>
      </c>
      <c r="E60" s="68">
        <v>2</v>
      </c>
      <c r="F60" s="68" t="s">
        <v>85</v>
      </c>
      <c r="G60" s="68">
        <v>1.05</v>
      </c>
    </row>
    <row r="61" spans="1:7" s="14" customFormat="1" ht="45" customHeight="1" x14ac:dyDescent="0.25">
      <c r="A61" s="68">
        <v>150101</v>
      </c>
      <c r="B61" s="67" t="s">
        <v>48</v>
      </c>
      <c r="C61" s="65">
        <v>100</v>
      </c>
      <c r="D61" s="65" t="s">
        <v>96</v>
      </c>
      <c r="E61" s="68">
        <v>3</v>
      </c>
      <c r="F61" s="68" t="s">
        <v>88</v>
      </c>
      <c r="G61" s="68">
        <v>1.1000000000000001</v>
      </c>
    </row>
    <row r="62" spans="1:7" s="14" customFormat="1" ht="60" customHeight="1" x14ac:dyDescent="0.25">
      <c r="A62" s="68">
        <v>151901</v>
      </c>
      <c r="B62" s="67" t="s">
        <v>4</v>
      </c>
      <c r="C62" s="65" t="s">
        <v>83</v>
      </c>
      <c r="D62" s="65" t="s">
        <v>84</v>
      </c>
      <c r="E62" s="68">
        <v>2</v>
      </c>
      <c r="F62" s="68" t="s">
        <v>85</v>
      </c>
      <c r="G62" s="68">
        <v>1.05</v>
      </c>
    </row>
    <row r="63" spans="1:7" s="14" customFormat="1" ht="60" customHeight="1" x14ac:dyDescent="0.25">
      <c r="A63" s="68">
        <v>160101</v>
      </c>
      <c r="B63" s="67" t="s">
        <v>49</v>
      </c>
      <c r="C63" s="65" t="s">
        <v>83</v>
      </c>
      <c r="D63" s="65" t="s">
        <v>84</v>
      </c>
      <c r="E63" s="68">
        <v>2</v>
      </c>
      <c r="F63" s="68" t="s">
        <v>85</v>
      </c>
      <c r="G63" s="68">
        <v>1.05</v>
      </c>
    </row>
    <row r="64" spans="1:7" s="14" customFormat="1" ht="45" customHeight="1" x14ac:dyDescent="0.25">
      <c r="A64" s="68">
        <v>170101</v>
      </c>
      <c r="B64" s="67" t="s">
        <v>50</v>
      </c>
      <c r="C64" s="65" t="s">
        <v>83</v>
      </c>
      <c r="D64" s="65" t="s">
        <v>84</v>
      </c>
      <c r="E64" s="68">
        <v>2</v>
      </c>
      <c r="F64" s="68" t="s">
        <v>85</v>
      </c>
      <c r="G64" s="68">
        <v>1.05</v>
      </c>
    </row>
    <row r="65" spans="1:7" s="14" customFormat="1" ht="45" customHeight="1" x14ac:dyDescent="0.25">
      <c r="A65" s="68">
        <v>170101</v>
      </c>
      <c r="B65" s="67" t="s">
        <v>50</v>
      </c>
      <c r="C65" s="65">
        <v>108</v>
      </c>
      <c r="D65" s="65" t="s">
        <v>106</v>
      </c>
      <c r="E65" s="68">
        <v>3</v>
      </c>
      <c r="F65" s="68" t="s">
        <v>88</v>
      </c>
      <c r="G65" s="68">
        <v>1.1000000000000001</v>
      </c>
    </row>
    <row r="66" spans="1:7" s="14" customFormat="1" ht="45" customHeight="1" x14ac:dyDescent="0.25">
      <c r="A66" s="68">
        <v>170101</v>
      </c>
      <c r="B66" s="67" t="s">
        <v>50</v>
      </c>
      <c r="C66" s="65">
        <v>60</v>
      </c>
      <c r="D66" s="65" t="s">
        <v>90</v>
      </c>
      <c r="E66" s="68">
        <v>3</v>
      </c>
      <c r="F66" s="68" t="s">
        <v>88</v>
      </c>
      <c r="G66" s="68">
        <v>1.1000000000000001</v>
      </c>
    </row>
    <row r="67" spans="1:7" s="14" customFormat="1" ht="45" customHeight="1" x14ac:dyDescent="0.25">
      <c r="A67" s="68">
        <v>170101</v>
      </c>
      <c r="B67" s="67" t="s">
        <v>50</v>
      </c>
      <c r="C67" s="65">
        <v>162</v>
      </c>
      <c r="D67" s="65" t="s">
        <v>102</v>
      </c>
      <c r="E67" s="68">
        <v>3</v>
      </c>
      <c r="F67" s="68" t="s">
        <v>88</v>
      </c>
      <c r="G67" s="68">
        <v>1.1000000000000001</v>
      </c>
    </row>
    <row r="68" spans="1:7" s="14" customFormat="1" ht="105" customHeight="1" x14ac:dyDescent="0.25">
      <c r="A68" s="68">
        <v>170101</v>
      </c>
      <c r="B68" s="67" t="s">
        <v>50</v>
      </c>
      <c r="C68" s="65">
        <v>136</v>
      </c>
      <c r="D68" s="65" t="s">
        <v>87</v>
      </c>
      <c r="E68" s="68">
        <v>3</v>
      </c>
      <c r="F68" s="68" t="s">
        <v>88</v>
      </c>
      <c r="G68" s="68">
        <v>1.1000000000000001</v>
      </c>
    </row>
    <row r="69" spans="1:7" s="14" customFormat="1" ht="45" customHeight="1" x14ac:dyDescent="0.25">
      <c r="A69" s="68">
        <v>171401</v>
      </c>
      <c r="B69" s="67" t="s">
        <v>109</v>
      </c>
      <c r="C69" s="65" t="s">
        <v>83</v>
      </c>
      <c r="D69" s="65" t="s">
        <v>84</v>
      </c>
      <c r="E69" s="68">
        <v>2</v>
      </c>
      <c r="F69" s="68" t="s">
        <v>85</v>
      </c>
      <c r="G69" s="68">
        <v>1.05</v>
      </c>
    </row>
    <row r="70" spans="1:7" s="14" customFormat="1" ht="45" customHeight="1" x14ac:dyDescent="0.25">
      <c r="A70" s="68">
        <v>171401</v>
      </c>
      <c r="B70" s="67" t="s">
        <v>109</v>
      </c>
      <c r="C70" s="65">
        <v>81</v>
      </c>
      <c r="D70" s="65" t="s">
        <v>95</v>
      </c>
      <c r="E70" s="68">
        <v>3</v>
      </c>
      <c r="F70" s="68" t="s">
        <v>88</v>
      </c>
      <c r="G70" s="68">
        <v>1.1000000000000001</v>
      </c>
    </row>
    <row r="71" spans="1:7" s="14" customFormat="1" ht="45" customHeight="1" x14ac:dyDescent="0.25">
      <c r="A71" s="68">
        <v>172101</v>
      </c>
      <c r="B71" s="67" t="s">
        <v>110</v>
      </c>
      <c r="C71" s="65" t="s">
        <v>83</v>
      </c>
      <c r="D71" s="65" t="s">
        <v>84</v>
      </c>
      <c r="E71" s="68">
        <v>1</v>
      </c>
      <c r="F71" s="68" t="s">
        <v>85</v>
      </c>
      <c r="G71" s="68">
        <v>0.9</v>
      </c>
    </row>
    <row r="72" spans="1:7" s="14" customFormat="1" ht="45" customHeight="1" x14ac:dyDescent="0.25">
      <c r="A72" s="68">
        <v>191901</v>
      </c>
      <c r="B72" s="67" t="s">
        <v>51</v>
      </c>
      <c r="C72" s="65" t="s">
        <v>83</v>
      </c>
      <c r="D72" s="65" t="s">
        <v>84</v>
      </c>
      <c r="E72" s="68">
        <v>2</v>
      </c>
      <c r="F72" s="68" t="s">
        <v>85</v>
      </c>
      <c r="G72" s="68">
        <v>1.05</v>
      </c>
    </row>
    <row r="73" spans="1:7" s="14" customFormat="1" ht="45" customHeight="1" x14ac:dyDescent="0.25">
      <c r="A73" s="68">
        <v>191201</v>
      </c>
      <c r="B73" s="67" t="s">
        <v>111</v>
      </c>
      <c r="C73" s="65" t="s">
        <v>83</v>
      </c>
      <c r="D73" s="65" t="s">
        <v>84</v>
      </c>
      <c r="E73" s="68">
        <v>1</v>
      </c>
      <c r="F73" s="68" t="s">
        <v>85</v>
      </c>
      <c r="G73" s="68">
        <v>0.9</v>
      </c>
    </row>
    <row r="74" spans="1:7" s="14" customFormat="1" ht="45" customHeight="1" x14ac:dyDescent="0.25">
      <c r="A74" s="68">
        <v>191401</v>
      </c>
      <c r="B74" s="67" t="s">
        <v>112</v>
      </c>
      <c r="C74" s="65" t="s">
        <v>83</v>
      </c>
      <c r="D74" s="65" t="s">
        <v>84</v>
      </c>
      <c r="E74" s="68">
        <v>3</v>
      </c>
      <c r="F74" s="68" t="s">
        <v>113</v>
      </c>
      <c r="G74" s="68">
        <v>1.4</v>
      </c>
    </row>
    <row r="75" spans="1:7" s="14" customFormat="1" ht="30" x14ac:dyDescent="0.25">
      <c r="A75" s="68">
        <v>202401</v>
      </c>
      <c r="B75" s="67" t="s">
        <v>52</v>
      </c>
      <c r="C75" s="65" t="s">
        <v>83</v>
      </c>
      <c r="D75" s="65" t="s">
        <v>84</v>
      </c>
      <c r="E75" s="68">
        <v>2</v>
      </c>
      <c r="F75" s="68" t="s">
        <v>85</v>
      </c>
      <c r="G75" s="68">
        <v>1.05</v>
      </c>
    </row>
    <row r="76" spans="1:7" s="14" customFormat="1" ht="30" x14ac:dyDescent="0.25">
      <c r="A76" s="68">
        <v>202401</v>
      </c>
      <c r="B76" s="67" t="s">
        <v>52</v>
      </c>
      <c r="C76" s="65">
        <v>54</v>
      </c>
      <c r="D76" s="65" t="s">
        <v>107</v>
      </c>
      <c r="E76" s="68">
        <v>3</v>
      </c>
      <c r="F76" s="68" t="s">
        <v>88</v>
      </c>
      <c r="G76" s="68">
        <v>1.1000000000000001</v>
      </c>
    </row>
    <row r="77" spans="1:7" s="14" customFormat="1" ht="30" x14ac:dyDescent="0.25">
      <c r="A77" s="68">
        <v>202401</v>
      </c>
      <c r="B77" s="67" t="s">
        <v>52</v>
      </c>
      <c r="C77" s="65">
        <v>108</v>
      </c>
      <c r="D77" s="65" t="s">
        <v>106</v>
      </c>
      <c r="E77" s="68">
        <v>3</v>
      </c>
      <c r="F77" s="68" t="s">
        <v>88</v>
      </c>
      <c r="G77" s="68">
        <v>1.1000000000000001</v>
      </c>
    </row>
    <row r="78" spans="1:7" s="14" customFormat="1" ht="45" x14ac:dyDescent="0.25">
      <c r="A78" s="68">
        <v>202401</v>
      </c>
      <c r="B78" s="67" t="s">
        <v>52</v>
      </c>
      <c r="C78" s="65">
        <v>162</v>
      </c>
      <c r="D78" s="65" t="s">
        <v>102</v>
      </c>
      <c r="E78" s="68">
        <v>3</v>
      </c>
      <c r="F78" s="68" t="s">
        <v>88</v>
      </c>
      <c r="G78" s="68">
        <v>1.1000000000000001</v>
      </c>
    </row>
    <row r="79" spans="1:7" s="14" customFormat="1" ht="30" x14ac:dyDescent="0.25">
      <c r="A79" s="68">
        <v>202401</v>
      </c>
      <c r="B79" s="67" t="s">
        <v>52</v>
      </c>
      <c r="C79" s="65">
        <v>65</v>
      </c>
      <c r="D79" s="65" t="s">
        <v>105</v>
      </c>
      <c r="E79" s="68">
        <v>3</v>
      </c>
      <c r="F79" s="68" t="s">
        <v>88</v>
      </c>
      <c r="G79" s="68">
        <v>1.1000000000000001</v>
      </c>
    </row>
    <row r="80" spans="1:7" s="14" customFormat="1" ht="116.25" customHeight="1" x14ac:dyDescent="0.25">
      <c r="A80" s="68">
        <v>202401</v>
      </c>
      <c r="B80" s="67" t="s">
        <v>52</v>
      </c>
      <c r="C80" s="65">
        <v>136</v>
      </c>
      <c r="D80" s="65" t="s">
        <v>87</v>
      </c>
      <c r="E80" s="68">
        <v>3</v>
      </c>
      <c r="F80" s="68" t="s">
        <v>88</v>
      </c>
      <c r="G80" s="68">
        <v>1.1000000000000001</v>
      </c>
    </row>
    <row r="81" spans="1:7" s="14" customFormat="1" ht="30" x14ac:dyDescent="0.25">
      <c r="A81" s="68">
        <v>202401</v>
      </c>
      <c r="B81" s="67" t="s">
        <v>52</v>
      </c>
      <c r="C81" s="65">
        <v>100</v>
      </c>
      <c r="D81" s="65" t="s">
        <v>96</v>
      </c>
      <c r="E81" s="68">
        <v>3</v>
      </c>
      <c r="F81" s="68" t="s">
        <v>88</v>
      </c>
      <c r="G81" s="68">
        <v>1.1000000000000001</v>
      </c>
    </row>
    <row r="82" spans="1:7" s="14" customFormat="1" ht="31.5" customHeight="1" x14ac:dyDescent="0.25">
      <c r="A82" s="68">
        <v>202401</v>
      </c>
      <c r="B82" s="67" t="s">
        <v>52</v>
      </c>
      <c r="C82" s="65">
        <v>112</v>
      </c>
      <c r="D82" s="65" t="s">
        <v>93</v>
      </c>
      <c r="E82" s="68">
        <v>3</v>
      </c>
      <c r="F82" s="68" t="s">
        <v>88</v>
      </c>
      <c r="G82" s="68">
        <v>1.1000000000000001</v>
      </c>
    </row>
    <row r="83" spans="1:7" s="14" customFormat="1" ht="30" x14ac:dyDescent="0.25">
      <c r="A83" s="68">
        <v>202401</v>
      </c>
      <c r="B83" s="67" t="s">
        <v>52</v>
      </c>
      <c r="C83" s="65">
        <v>81</v>
      </c>
      <c r="D83" s="65" t="s">
        <v>95</v>
      </c>
      <c r="E83" s="68">
        <v>3</v>
      </c>
      <c r="F83" s="68" t="s">
        <v>88</v>
      </c>
      <c r="G83" s="68">
        <v>1.1000000000000001</v>
      </c>
    </row>
    <row r="84" spans="1:7" s="14" customFormat="1" ht="45" customHeight="1" x14ac:dyDescent="0.25">
      <c r="A84" s="68">
        <v>210101</v>
      </c>
      <c r="B84" s="67" t="s">
        <v>42</v>
      </c>
      <c r="C84" s="65" t="s">
        <v>83</v>
      </c>
      <c r="D84" s="65" t="s">
        <v>84</v>
      </c>
      <c r="E84" s="68">
        <v>2</v>
      </c>
      <c r="F84" s="68" t="s">
        <v>85</v>
      </c>
      <c r="G84" s="68">
        <v>1.05</v>
      </c>
    </row>
    <row r="85" spans="1:7" s="14" customFormat="1" ht="45" customHeight="1" x14ac:dyDescent="0.25">
      <c r="A85" s="68">
        <v>210101</v>
      </c>
      <c r="B85" s="67" t="s">
        <v>42</v>
      </c>
      <c r="C85" s="65">
        <v>65</v>
      </c>
      <c r="D85" s="65" t="s">
        <v>105</v>
      </c>
      <c r="E85" s="68">
        <v>3</v>
      </c>
      <c r="F85" s="68" t="s">
        <v>88</v>
      </c>
      <c r="G85" s="68">
        <v>1.1000000000000001</v>
      </c>
    </row>
    <row r="86" spans="1:7" s="14" customFormat="1" ht="45" customHeight="1" x14ac:dyDescent="0.25">
      <c r="A86" s="68">
        <v>210101</v>
      </c>
      <c r="B86" s="67" t="s">
        <v>42</v>
      </c>
      <c r="C86" s="65">
        <v>100</v>
      </c>
      <c r="D86" s="65" t="s">
        <v>96</v>
      </c>
      <c r="E86" s="68">
        <v>3</v>
      </c>
      <c r="F86" s="68" t="s">
        <v>88</v>
      </c>
      <c r="G86" s="68">
        <v>1.1000000000000001</v>
      </c>
    </row>
    <row r="87" spans="1:7" s="14" customFormat="1" ht="45" customHeight="1" x14ac:dyDescent="0.25">
      <c r="A87" s="68">
        <v>210102</v>
      </c>
      <c r="B87" s="67" t="s">
        <v>5</v>
      </c>
      <c r="C87" s="65" t="s">
        <v>83</v>
      </c>
      <c r="D87" s="65" t="s">
        <v>84</v>
      </c>
      <c r="E87" s="68">
        <v>3</v>
      </c>
      <c r="F87" s="68" t="s">
        <v>113</v>
      </c>
      <c r="G87" s="68">
        <v>1.4</v>
      </c>
    </row>
    <row r="88" spans="1:7" s="14" customFormat="1" ht="45" customHeight="1" x14ac:dyDescent="0.25">
      <c r="A88" s="68">
        <v>220101</v>
      </c>
      <c r="B88" s="67" t="s">
        <v>53</v>
      </c>
      <c r="C88" s="65" t="s">
        <v>83</v>
      </c>
      <c r="D88" s="65" t="s">
        <v>84</v>
      </c>
      <c r="E88" s="68">
        <v>2</v>
      </c>
      <c r="F88" s="68" t="s">
        <v>85</v>
      </c>
      <c r="G88" s="68">
        <v>1.05</v>
      </c>
    </row>
    <row r="89" spans="1:7" s="14" customFormat="1" ht="45" customHeight="1" x14ac:dyDescent="0.25">
      <c r="A89" s="68">
        <v>230101</v>
      </c>
      <c r="B89" s="67" t="s">
        <v>115</v>
      </c>
      <c r="C89" s="65" t="s">
        <v>83</v>
      </c>
      <c r="D89" s="65" t="s">
        <v>84</v>
      </c>
      <c r="E89" s="68">
        <v>2</v>
      </c>
      <c r="F89" s="68" t="s">
        <v>85</v>
      </c>
      <c r="G89" s="68">
        <v>1.05</v>
      </c>
    </row>
    <row r="90" spans="1:7" s="14" customFormat="1" ht="45" customHeight="1" x14ac:dyDescent="0.25">
      <c r="A90" s="68">
        <v>240101</v>
      </c>
      <c r="B90" s="67" t="s">
        <v>54</v>
      </c>
      <c r="C90" s="65" t="s">
        <v>83</v>
      </c>
      <c r="D90" s="65" t="s">
        <v>84</v>
      </c>
      <c r="E90" s="68">
        <v>2</v>
      </c>
      <c r="F90" s="68" t="s">
        <v>85</v>
      </c>
      <c r="G90" s="68">
        <v>1.05</v>
      </c>
    </row>
    <row r="91" spans="1:7" s="14" customFormat="1" ht="45" customHeight="1" x14ac:dyDescent="0.25">
      <c r="A91" s="68">
        <v>240101</v>
      </c>
      <c r="B91" s="67" t="s">
        <v>54</v>
      </c>
      <c r="C91" s="65">
        <v>100</v>
      </c>
      <c r="D91" s="65" t="s">
        <v>96</v>
      </c>
      <c r="E91" s="68">
        <v>3</v>
      </c>
      <c r="F91" s="68" t="s">
        <v>88</v>
      </c>
      <c r="G91" s="68">
        <v>1.1000000000000001</v>
      </c>
    </row>
    <row r="92" spans="1:7" s="14" customFormat="1" ht="30" customHeight="1" x14ac:dyDescent="0.25">
      <c r="A92" s="68">
        <v>250101</v>
      </c>
      <c r="B92" s="67" t="s">
        <v>116</v>
      </c>
      <c r="C92" s="65" t="s">
        <v>83</v>
      </c>
      <c r="D92" s="65" t="s">
        <v>84</v>
      </c>
      <c r="E92" s="68">
        <v>2</v>
      </c>
      <c r="F92" s="68" t="s">
        <v>85</v>
      </c>
      <c r="G92" s="68">
        <v>1.05</v>
      </c>
    </row>
    <row r="93" spans="1:7" s="14" customFormat="1" ht="44.25" customHeight="1" x14ac:dyDescent="0.25">
      <c r="A93" s="68">
        <v>991001</v>
      </c>
      <c r="B93" s="67" t="s">
        <v>117</v>
      </c>
      <c r="C93" s="65" t="s">
        <v>83</v>
      </c>
      <c r="D93" s="65" t="s">
        <v>84</v>
      </c>
      <c r="E93" s="68">
        <v>2</v>
      </c>
      <c r="F93" s="68" t="s">
        <v>85</v>
      </c>
      <c r="G93" s="68">
        <v>1.05</v>
      </c>
    </row>
    <row r="94" spans="1:7" s="14" customFormat="1" ht="44.25" customHeight="1" x14ac:dyDescent="0.25">
      <c r="A94" s="68">
        <v>991001</v>
      </c>
      <c r="B94" s="67" t="s">
        <v>117</v>
      </c>
      <c r="C94" s="65">
        <v>16</v>
      </c>
      <c r="D94" s="65" t="s">
        <v>118</v>
      </c>
      <c r="E94" s="68">
        <v>3</v>
      </c>
      <c r="F94" s="68" t="s">
        <v>88</v>
      </c>
      <c r="G94" s="68">
        <v>1.1000000000000001</v>
      </c>
    </row>
    <row r="95" spans="1:7" s="14" customFormat="1" ht="40.5" customHeight="1" x14ac:dyDescent="0.25">
      <c r="A95" s="68">
        <v>262101</v>
      </c>
      <c r="B95" s="67" t="s">
        <v>119</v>
      </c>
      <c r="C95" s="65" t="s">
        <v>83</v>
      </c>
      <c r="D95" s="65" t="s">
        <v>84</v>
      </c>
      <c r="E95" s="68">
        <v>3</v>
      </c>
      <c r="F95" s="68" t="s">
        <v>113</v>
      </c>
      <c r="G95" s="68">
        <v>1.4</v>
      </c>
    </row>
    <row r="96" spans="1:7" s="14" customFormat="1" ht="45.75" customHeight="1" x14ac:dyDescent="0.25">
      <c r="A96" s="68">
        <v>262101</v>
      </c>
      <c r="B96" s="67" t="s">
        <v>119</v>
      </c>
      <c r="C96" s="65">
        <v>19</v>
      </c>
      <c r="D96" s="65" t="s">
        <v>681</v>
      </c>
      <c r="E96" s="68">
        <v>3</v>
      </c>
      <c r="F96" s="68" t="s">
        <v>113</v>
      </c>
      <c r="G96" s="68">
        <v>1.4</v>
      </c>
    </row>
    <row r="97" spans="1:7" s="14" customFormat="1" ht="30" customHeight="1" x14ac:dyDescent="0.25">
      <c r="A97" s="68">
        <v>263001</v>
      </c>
      <c r="B97" s="67" t="s">
        <v>55</v>
      </c>
      <c r="C97" s="65" t="s">
        <v>83</v>
      </c>
      <c r="D97" s="65" t="s">
        <v>84</v>
      </c>
      <c r="E97" s="68">
        <v>2</v>
      </c>
      <c r="F97" s="68" t="s">
        <v>85</v>
      </c>
      <c r="G97" s="68">
        <v>1.05</v>
      </c>
    </row>
    <row r="98" spans="1:7" s="14" customFormat="1" ht="127.5" customHeight="1" x14ac:dyDescent="0.25">
      <c r="A98" s="68">
        <v>263001</v>
      </c>
      <c r="B98" s="67" t="s">
        <v>55</v>
      </c>
      <c r="C98" s="65">
        <v>136</v>
      </c>
      <c r="D98" s="65" t="s">
        <v>87</v>
      </c>
      <c r="E98" s="68">
        <v>3</v>
      </c>
      <c r="F98" s="68" t="s">
        <v>88</v>
      </c>
      <c r="G98" s="68">
        <v>1.1000000000000001</v>
      </c>
    </row>
    <row r="99" spans="1:7" s="14" customFormat="1" ht="30" customHeight="1" x14ac:dyDescent="0.25">
      <c r="A99" s="68">
        <v>263001</v>
      </c>
      <c r="B99" s="67" t="s">
        <v>55</v>
      </c>
      <c r="C99" s="65">
        <v>65</v>
      </c>
      <c r="D99" s="65" t="s">
        <v>105</v>
      </c>
      <c r="E99" s="68">
        <v>3</v>
      </c>
      <c r="F99" s="68" t="s">
        <v>88</v>
      </c>
      <c r="G99" s="68">
        <v>1.1000000000000001</v>
      </c>
    </row>
    <row r="100" spans="1:7" s="14" customFormat="1" ht="45" customHeight="1" x14ac:dyDescent="0.25">
      <c r="A100" s="68">
        <v>263001</v>
      </c>
      <c r="B100" s="67" t="s">
        <v>55</v>
      </c>
      <c r="C100" s="65">
        <v>112</v>
      </c>
      <c r="D100" s="65" t="s">
        <v>93</v>
      </c>
      <c r="E100" s="68">
        <v>3</v>
      </c>
      <c r="F100" s="68" t="s">
        <v>88</v>
      </c>
      <c r="G100" s="68">
        <v>1.1000000000000001</v>
      </c>
    </row>
    <row r="101" spans="1:7" s="14" customFormat="1" ht="45" customHeight="1" x14ac:dyDescent="0.25">
      <c r="A101" s="68">
        <v>263001</v>
      </c>
      <c r="B101" s="67" t="s">
        <v>55</v>
      </c>
      <c r="C101" s="65">
        <v>81</v>
      </c>
      <c r="D101" s="65" t="s">
        <v>95</v>
      </c>
      <c r="E101" s="68">
        <v>3</v>
      </c>
      <c r="F101" s="68" t="s">
        <v>88</v>
      </c>
      <c r="G101" s="68">
        <v>1.1000000000000001</v>
      </c>
    </row>
    <row r="102" spans="1:7" s="14" customFormat="1" ht="45" customHeight="1" x14ac:dyDescent="0.25">
      <c r="A102" s="68">
        <v>263001</v>
      </c>
      <c r="B102" s="67" t="s">
        <v>55</v>
      </c>
      <c r="C102" s="65">
        <v>116</v>
      </c>
      <c r="D102" s="65" t="s">
        <v>104</v>
      </c>
      <c r="E102" s="68">
        <v>3</v>
      </c>
      <c r="F102" s="68" t="s">
        <v>88</v>
      </c>
      <c r="G102" s="68">
        <v>1.1000000000000001</v>
      </c>
    </row>
    <row r="103" spans="1:7" s="14" customFormat="1" ht="45" customHeight="1" x14ac:dyDescent="0.25">
      <c r="A103" s="68">
        <v>263001</v>
      </c>
      <c r="B103" s="67" t="s">
        <v>55</v>
      </c>
      <c r="C103" s="65">
        <v>100</v>
      </c>
      <c r="D103" s="65" t="s">
        <v>96</v>
      </c>
      <c r="E103" s="68">
        <v>3</v>
      </c>
      <c r="F103" s="68" t="s">
        <v>88</v>
      </c>
      <c r="G103" s="68">
        <v>1.1000000000000001</v>
      </c>
    </row>
    <row r="104" spans="1:7" s="14" customFormat="1" ht="45" customHeight="1" x14ac:dyDescent="0.25">
      <c r="A104" s="68">
        <v>263001</v>
      </c>
      <c r="B104" s="67" t="s">
        <v>55</v>
      </c>
      <c r="C104" s="65">
        <v>60</v>
      </c>
      <c r="D104" s="65" t="s">
        <v>90</v>
      </c>
      <c r="E104" s="68">
        <v>3</v>
      </c>
      <c r="F104" s="68" t="s">
        <v>88</v>
      </c>
      <c r="G104" s="68">
        <v>1.1000000000000001</v>
      </c>
    </row>
    <row r="105" spans="1:7" s="14" customFormat="1" ht="45" customHeight="1" x14ac:dyDescent="0.25">
      <c r="A105" s="68">
        <v>263001</v>
      </c>
      <c r="B105" s="67" t="s">
        <v>55</v>
      </c>
      <c r="C105" s="65">
        <v>162</v>
      </c>
      <c r="D105" s="65" t="s">
        <v>102</v>
      </c>
      <c r="E105" s="68">
        <v>3</v>
      </c>
      <c r="F105" s="68" t="s">
        <v>88</v>
      </c>
      <c r="G105" s="68">
        <v>1.1000000000000001</v>
      </c>
    </row>
    <row r="106" spans="1:7" s="14" customFormat="1" ht="45" customHeight="1" x14ac:dyDescent="0.25">
      <c r="A106" s="68">
        <v>263001</v>
      </c>
      <c r="B106" s="67" t="s">
        <v>55</v>
      </c>
      <c r="C106" s="65">
        <v>54</v>
      </c>
      <c r="D106" s="65" t="s">
        <v>107</v>
      </c>
      <c r="E106" s="68">
        <v>3</v>
      </c>
      <c r="F106" s="68" t="s">
        <v>88</v>
      </c>
      <c r="G106" s="68">
        <v>1.1000000000000001</v>
      </c>
    </row>
    <row r="107" spans="1:7" s="14" customFormat="1" ht="45" customHeight="1" x14ac:dyDescent="0.25">
      <c r="A107" s="68">
        <v>263001</v>
      </c>
      <c r="B107" s="67" t="s">
        <v>55</v>
      </c>
      <c r="C107" s="65">
        <v>108</v>
      </c>
      <c r="D107" s="65" t="s">
        <v>106</v>
      </c>
      <c r="E107" s="68">
        <v>3</v>
      </c>
      <c r="F107" s="68" t="s">
        <v>88</v>
      </c>
      <c r="G107" s="68">
        <v>1.1000000000000001</v>
      </c>
    </row>
    <row r="108" spans="1:7" s="14" customFormat="1" ht="45" customHeight="1" x14ac:dyDescent="0.25">
      <c r="A108" s="68">
        <v>270101</v>
      </c>
      <c r="B108" s="67" t="s">
        <v>56</v>
      </c>
      <c r="C108" s="65" t="s">
        <v>83</v>
      </c>
      <c r="D108" s="65" t="s">
        <v>84</v>
      </c>
      <c r="E108" s="68">
        <v>2</v>
      </c>
      <c r="F108" s="68" t="s">
        <v>85</v>
      </c>
      <c r="G108" s="68">
        <v>1.05</v>
      </c>
    </row>
    <row r="109" spans="1:7" s="14" customFormat="1" ht="45" customHeight="1" x14ac:dyDescent="0.25">
      <c r="A109" s="68">
        <v>280101</v>
      </c>
      <c r="B109" s="67" t="s">
        <v>57</v>
      </c>
      <c r="C109" s="65" t="s">
        <v>83</v>
      </c>
      <c r="D109" s="65" t="s">
        <v>84</v>
      </c>
      <c r="E109" s="68">
        <v>2</v>
      </c>
      <c r="F109" s="68" t="s">
        <v>85</v>
      </c>
      <c r="G109" s="68">
        <v>1.05</v>
      </c>
    </row>
    <row r="110" spans="1:7" s="14" customFormat="1" ht="60" customHeight="1" x14ac:dyDescent="0.25">
      <c r="A110" s="68">
        <v>280101</v>
      </c>
      <c r="B110" s="67" t="s">
        <v>57</v>
      </c>
      <c r="C110" s="65">
        <v>65</v>
      </c>
      <c r="D110" s="65" t="s">
        <v>105</v>
      </c>
      <c r="E110" s="68">
        <v>3</v>
      </c>
      <c r="F110" s="68" t="s">
        <v>88</v>
      </c>
      <c r="G110" s="68">
        <v>1.1000000000000001</v>
      </c>
    </row>
    <row r="111" spans="1:7" s="14" customFormat="1" ht="60" customHeight="1" x14ac:dyDescent="0.25">
      <c r="A111" s="68">
        <v>280101</v>
      </c>
      <c r="B111" s="67" t="s">
        <v>57</v>
      </c>
      <c r="C111" s="65">
        <v>54</v>
      </c>
      <c r="D111" s="65" t="s">
        <v>107</v>
      </c>
      <c r="E111" s="68">
        <v>3</v>
      </c>
      <c r="F111" s="68" t="s">
        <v>88</v>
      </c>
      <c r="G111" s="68">
        <v>1.1000000000000001</v>
      </c>
    </row>
    <row r="112" spans="1:7" s="14" customFormat="1" ht="60" customHeight="1" x14ac:dyDescent="0.25">
      <c r="A112" s="68">
        <v>280101</v>
      </c>
      <c r="B112" s="67" t="s">
        <v>57</v>
      </c>
      <c r="C112" s="65">
        <v>81</v>
      </c>
      <c r="D112" s="65" t="s">
        <v>95</v>
      </c>
      <c r="E112" s="68">
        <v>3</v>
      </c>
      <c r="F112" s="68" t="s">
        <v>88</v>
      </c>
      <c r="G112" s="68">
        <v>1.1000000000000001</v>
      </c>
    </row>
    <row r="113" spans="1:7" s="14" customFormat="1" ht="60" customHeight="1" x14ac:dyDescent="0.25">
      <c r="A113" s="68">
        <v>280101</v>
      </c>
      <c r="B113" s="67" t="s">
        <v>57</v>
      </c>
      <c r="C113" s="65">
        <v>100</v>
      </c>
      <c r="D113" s="65" t="s">
        <v>96</v>
      </c>
      <c r="E113" s="68">
        <v>3</v>
      </c>
      <c r="F113" s="68" t="s">
        <v>88</v>
      </c>
      <c r="G113" s="68">
        <v>1.1000000000000001</v>
      </c>
    </row>
    <row r="114" spans="1:7" s="14" customFormat="1" ht="60" customHeight="1" x14ac:dyDescent="0.25">
      <c r="A114" s="68">
        <v>280101</v>
      </c>
      <c r="B114" s="67" t="s">
        <v>57</v>
      </c>
      <c r="C114" s="65">
        <v>136</v>
      </c>
      <c r="D114" s="65" t="s">
        <v>87</v>
      </c>
      <c r="E114" s="68">
        <v>3</v>
      </c>
      <c r="F114" s="68" t="s">
        <v>88</v>
      </c>
      <c r="G114" s="68">
        <v>1.1000000000000001</v>
      </c>
    </row>
    <row r="115" spans="1:7" s="14" customFormat="1" ht="60" customHeight="1" x14ac:dyDescent="0.25">
      <c r="A115" s="68">
        <v>280101</v>
      </c>
      <c r="B115" s="67" t="s">
        <v>57</v>
      </c>
      <c r="C115" s="65">
        <v>108</v>
      </c>
      <c r="D115" s="65" t="s">
        <v>106</v>
      </c>
      <c r="E115" s="68">
        <v>3</v>
      </c>
      <c r="F115" s="68" t="s">
        <v>88</v>
      </c>
      <c r="G115" s="68">
        <v>1.1000000000000001</v>
      </c>
    </row>
    <row r="116" spans="1:7" s="14" customFormat="1" ht="45" customHeight="1" x14ac:dyDescent="0.25">
      <c r="A116" s="68">
        <v>291601</v>
      </c>
      <c r="B116" s="67" t="s">
        <v>58</v>
      </c>
      <c r="C116" s="65" t="s">
        <v>83</v>
      </c>
      <c r="D116" s="65" t="s">
        <v>84</v>
      </c>
      <c r="E116" s="68">
        <v>2</v>
      </c>
      <c r="F116" s="68" t="s">
        <v>85</v>
      </c>
      <c r="G116" s="68">
        <v>1.05</v>
      </c>
    </row>
    <row r="117" spans="1:7" s="14" customFormat="1" ht="45" customHeight="1" x14ac:dyDescent="0.25">
      <c r="A117" s="68">
        <v>291601</v>
      </c>
      <c r="B117" s="67" t="s">
        <v>58</v>
      </c>
      <c r="C117" s="65">
        <v>100</v>
      </c>
      <c r="D117" s="65" t="s">
        <v>96</v>
      </c>
      <c r="E117" s="68">
        <v>3</v>
      </c>
      <c r="F117" s="68" t="s">
        <v>88</v>
      </c>
      <c r="G117" s="68">
        <v>1.1000000000000001</v>
      </c>
    </row>
    <row r="118" spans="1:7" s="14" customFormat="1" ht="30" customHeight="1" x14ac:dyDescent="0.25">
      <c r="A118" s="68">
        <v>291201</v>
      </c>
      <c r="B118" s="67" t="s">
        <v>2</v>
      </c>
      <c r="C118" s="65" t="s">
        <v>83</v>
      </c>
      <c r="D118" s="65" t="s">
        <v>84</v>
      </c>
      <c r="E118" s="68">
        <v>3</v>
      </c>
      <c r="F118" s="68" t="s">
        <v>113</v>
      </c>
      <c r="G118" s="68">
        <v>1.4</v>
      </c>
    </row>
    <row r="119" spans="1:7" s="14" customFormat="1" ht="45" customHeight="1" x14ac:dyDescent="0.25">
      <c r="A119" s="68">
        <v>300101</v>
      </c>
      <c r="B119" s="67" t="s">
        <v>59</v>
      </c>
      <c r="C119" s="65" t="s">
        <v>83</v>
      </c>
      <c r="D119" s="65" t="s">
        <v>84</v>
      </c>
      <c r="E119" s="68">
        <v>2</v>
      </c>
      <c r="F119" s="68" t="s">
        <v>85</v>
      </c>
      <c r="G119" s="68">
        <v>1.05</v>
      </c>
    </row>
    <row r="120" spans="1:7" s="14" customFormat="1" ht="60" customHeight="1" x14ac:dyDescent="0.25">
      <c r="A120" s="68">
        <v>311701</v>
      </c>
      <c r="B120" s="67" t="s">
        <v>682</v>
      </c>
      <c r="C120" s="65" t="s">
        <v>83</v>
      </c>
      <c r="D120" s="65" t="s">
        <v>84</v>
      </c>
      <c r="E120" s="68">
        <v>2</v>
      </c>
      <c r="F120" s="68" t="s">
        <v>85</v>
      </c>
      <c r="G120" s="68">
        <v>1.05</v>
      </c>
    </row>
    <row r="121" spans="1:7" s="14" customFormat="1" ht="45" customHeight="1" x14ac:dyDescent="0.25">
      <c r="A121" s="68" t="s">
        <v>121</v>
      </c>
      <c r="B121" s="67" t="s">
        <v>122</v>
      </c>
      <c r="C121" s="65" t="s">
        <v>83</v>
      </c>
      <c r="D121" s="65" t="s">
        <v>84</v>
      </c>
      <c r="E121" s="68">
        <v>2</v>
      </c>
      <c r="F121" s="68" t="s">
        <v>85</v>
      </c>
      <c r="G121" s="68">
        <v>1.05</v>
      </c>
    </row>
    <row r="122" spans="1:7" s="14" customFormat="1" ht="45" customHeight="1" x14ac:dyDescent="0.25">
      <c r="A122" s="68" t="s">
        <v>121</v>
      </c>
      <c r="B122" s="67" t="s">
        <v>122</v>
      </c>
      <c r="C122" s="65">
        <v>108</v>
      </c>
      <c r="D122" s="65" t="s">
        <v>106</v>
      </c>
      <c r="E122" s="68">
        <v>3</v>
      </c>
      <c r="F122" s="68" t="s">
        <v>88</v>
      </c>
      <c r="G122" s="68">
        <v>1.1000000000000001</v>
      </c>
    </row>
    <row r="123" spans="1:7" s="14" customFormat="1" ht="60" customHeight="1" x14ac:dyDescent="0.25">
      <c r="A123" s="68" t="s">
        <v>121</v>
      </c>
      <c r="B123" s="67" t="s">
        <v>122</v>
      </c>
      <c r="C123" s="65">
        <v>136</v>
      </c>
      <c r="D123" s="65" t="s">
        <v>87</v>
      </c>
      <c r="E123" s="68">
        <v>3</v>
      </c>
      <c r="F123" s="68" t="s">
        <v>88</v>
      </c>
      <c r="G123" s="68">
        <v>1.1000000000000001</v>
      </c>
    </row>
    <row r="124" spans="1:7" s="14" customFormat="1" ht="60" customHeight="1" x14ac:dyDescent="0.25">
      <c r="A124" s="68" t="s">
        <v>121</v>
      </c>
      <c r="B124" s="67" t="s">
        <v>122</v>
      </c>
      <c r="C124" s="65">
        <v>100</v>
      </c>
      <c r="D124" s="65" t="s">
        <v>96</v>
      </c>
      <c r="E124" s="68">
        <v>3</v>
      </c>
      <c r="F124" s="68" t="s">
        <v>88</v>
      </c>
      <c r="G124" s="68">
        <v>1.1000000000000001</v>
      </c>
    </row>
    <row r="125" spans="1:7" s="14" customFormat="1" ht="60" customHeight="1" x14ac:dyDescent="0.25">
      <c r="A125" s="10">
        <v>334801</v>
      </c>
      <c r="B125" s="28" t="s">
        <v>123</v>
      </c>
      <c r="C125" s="65" t="s">
        <v>83</v>
      </c>
      <c r="D125" s="65" t="s">
        <v>84</v>
      </c>
      <c r="E125" s="68">
        <v>2</v>
      </c>
      <c r="F125" s="68" t="s">
        <v>85</v>
      </c>
      <c r="G125" s="68">
        <v>1.05</v>
      </c>
    </row>
    <row r="126" spans="1:7" s="14" customFormat="1" ht="60" customHeight="1" x14ac:dyDescent="0.25">
      <c r="A126" s="68">
        <v>333201</v>
      </c>
      <c r="B126" s="67" t="s">
        <v>124</v>
      </c>
      <c r="C126" s="65" t="s">
        <v>83</v>
      </c>
      <c r="D126" s="65" t="s">
        <v>84</v>
      </c>
      <c r="E126" s="68">
        <v>1</v>
      </c>
      <c r="F126" s="68" t="s">
        <v>85</v>
      </c>
      <c r="G126" s="68">
        <v>0.9</v>
      </c>
    </row>
    <row r="127" spans="1:7" s="14" customFormat="1" ht="60" customHeight="1" x14ac:dyDescent="0.25">
      <c r="A127" s="68">
        <v>333801</v>
      </c>
      <c r="B127" s="67" t="s">
        <v>6</v>
      </c>
      <c r="C127" s="65" t="s">
        <v>83</v>
      </c>
      <c r="D127" s="65" t="s">
        <v>84</v>
      </c>
      <c r="E127" s="68">
        <v>2</v>
      </c>
      <c r="F127" s="68" t="s">
        <v>85</v>
      </c>
      <c r="G127" s="68">
        <v>1.05</v>
      </c>
    </row>
    <row r="128" spans="1:7" s="14" customFormat="1" ht="45" customHeight="1" x14ac:dyDescent="0.25">
      <c r="A128" s="68">
        <v>333801</v>
      </c>
      <c r="B128" s="67" t="s">
        <v>6</v>
      </c>
      <c r="C128" s="65">
        <v>77</v>
      </c>
      <c r="D128" s="65" t="s">
        <v>114</v>
      </c>
      <c r="E128" s="68">
        <v>3</v>
      </c>
      <c r="F128" s="68" t="s">
        <v>88</v>
      </c>
      <c r="G128" s="68">
        <v>1.1000000000000001</v>
      </c>
    </row>
    <row r="129" spans="1:7" s="14" customFormat="1" ht="60" customHeight="1" x14ac:dyDescent="0.25">
      <c r="A129" s="68">
        <v>333801</v>
      </c>
      <c r="B129" s="67" t="s">
        <v>6</v>
      </c>
      <c r="C129" s="65">
        <v>65</v>
      </c>
      <c r="D129" s="65" t="s">
        <v>105</v>
      </c>
      <c r="E129" s="68">
        <v>3</v>
      </c>
      <c r="F129" s="68" t="s">
        <v>88</v>
      </c>
      <c r="G129" s="68">
        <v>1.1000000000000001</v>
      </c>
    </row>
    <row r="130" spans="1:7" s="14" customFormat="1" ht="45" customHeight="1" x14ac:dyDescent="0.25">
      <c r="A130" s="68">
        <v>333801</v>
      </c>
      <c r="B130" s="67" t="s">
        <v>6</v>
      </c>
      <c r="C130" s="65">
        <v>136</v>
      </c>
      <c r="D130" s="65" t="s">
        <v>87</v>
      </c>
      <c r="E130" s="68">
        <v>3</v>
      </c>
      <c r="F130" s="68" t="s">
        <v>88</v>
      </c>
      <c r="G130" s="68">
        <v>1.1000000000000001</v>
      </c>
    </row>
    <row r="131" spans="1:7" s="14" customFormat="1" ht="45" customHeight="1" x14ac:dyDescent="0.25">
      <c r="A131" s="68">
        <v>333801</v>
      </c>
      <c r="B131" s="67" t="s">
        <v>6</v>
      </c>
      <c r="C131" s="65">
        <v>100</v>
      </c>
      <c r="D131" s="65" t="s">
        <v>96</v>
      </c>
      <c r="E131" s="68">
        <v>3</v>
      </c>
      <c r="F131" s="68" t="s">
        <v>88</v>
      </c>
      <c r="G131" s="68">
        <v>1.1000000000000001</v>
      </c>
    </row>
    <row r="132" spans="1:7" s="14" customFormat="1" ht="45" customHeight="1" x14ac:dyDescent="0.25">
      <c r="A132" s="68">
        <v>340101</v>
      </c>
      <c r="B132" s="67" t="s">
        <v>60</v>
      </c>
      <c r="C132" s="65" t="s">
        <v>83</v>
      </c>
      <c r="D132" s="65" t="s">
        <v>84</v>
      </c>
      <c r="E132" s="68">
        <v>2</v>
      </c>
      <c r="F132" s="68" t="s">
        <v>85</v>
      </c>
      <c r="G132" s="68">
        <v>1.05</v>
      </c>
    </row>
    <row r="133" spans="1:7" s="14" customFormat="1" ht="45" customHeight="1" x14ac:dyDescent="0.25">
      <c r="A133" s="68">
        <v>363001</v>
      </c>
      <c r="B133" s="67" t="s">
        <v>125</v>
      </c>
      <c r="C133" s="65" t="s">
        <v>83</v>
      </c>
      <c r="D133" s="65" t="s">
        <v>84</v>
      </c>
      <c r="E133" s="68">
        <v>2</v>
      </c>
      <c r="F133" s="68" t="s">
        <v>85</v>
      </c>
      <c r="G133" s="68">
        <v>1.05</v>
      </c>
    </row>
    <row r="134" spans="1:7" s="14" customFormat="1" ht="48.75" customHeight="1" x14ac:dyDescent="0.25">
      <c r="A134" s="68">
        <v>363001</v>
      </c>
      <c r="B134" s="67" t="s">
        <v>125</v>
      </c>
      <c r="C134" s="65">
        <v>81</v>
      </c>
      <c r="D134" s="65" t="s">
        <v>95</v>
      </c>
      <c r="E134" s="68">
        <v>3</v>
      </c>
      <c r="F134" s="68" t="s">
        <v>88</v>
      </c>
      <c r="G134" s="68">
        <v>1.1000000000000001</v>
      </c>
    </row>
    <row r="135" spans="1:7" s="14" customFormat="1" ht="48.75" customHeight="1" x14ac:dyDescent="0.25">
      <c r="A135" s="68">
        <v>363001</v>
      </c>
      <c r="B135" s="67" t="s">
        <v>125</v>
      </c>
      <c r="C135" s="65">
        <v>77</v>
      </c>
      <c r="D135" s="65" t="s">
        <v>114</v>
      </c>
      <c r="E135" s="68">
        <v>3</v>
      </c>
      <c r="F135" s="68" t="s">
        <v>88</v>
      </c>
      <c r="G135" s="68">
        <v>1.1000000000000001</v>
      </c>
    </row>
    <row r="136" spans="1:7" s="14" customFormat="1" ht="48.75" customHeight="1" x14ac:dyDescent="0.25">
      <c r="A136" s="68">
        <v>363001</v>
      </c>
      <c r="B136" s="67" t="s">
        <v>125</v>
      </c>
      <c r="C136" s="65">
        <v>11</v>
      </c>
      <c r="D136" s="65" t="s">
        <v>126</v>
      </c>
      <c r="E136" s="68">
        <v>3</v>
      </c>
      <c r="F136" s="68" t="s">
        <v>88</v>
      </c>
      <c r="G136" s="68">
        <v>1.1000000000000001</v>
      </c>
    </row>
    <row r="137" spans="1:7" s="14" customFormat="1" ht="48.75" customHeight="1" x14ac:dyDescent="0.25">
      <c r="A137" s="68">
        <v>363001</v>
      </c>
      <c r="B137" s="67" t="s">
        <v>125</v>
      </c>
      <c r="C137" s="65">
        <v>100</v>
      </c>
      <c r="D137" s="65" t="s">
        <v>96</v>
      </c>
      <c r="E137" s="68">
        <v>3</v>
      </c>
      <c r="F137" s="68" t="s">
        <v>88</v>
      </c>
      <c r="G137" s="68">
        <v>1.1000000000000001</v>
      </c>
    </row>
    <row r="138" spans="1:7" s="14" customFormat="1" ht="50.25" customHeight="1" x14ac:dyDescent="0.25">
      <c r="A138" s="68">
        <v>360201</v>
      </c>
      <c r="B138" s="67" t="s">
        <v>127</v>
      </c>
      <c r="C138" s="65" t="s">
        <v>83</v>
      </c>
      <c r="D138" s="65" t="s">
        <v>84</v>
      </c>
      <c r="E138" s="68">
        <v>3</v>
      </c>
      <c r="F138" s="68" t="s">
        <v>113</v>
      </c>
      <c r="G138" s="68">
        <v>1.4</v>
      </c>
    </row>
    <row r="139" spans="1:7" s="14" customFormat="1" ht="45" customHeight="1" x14ac:dyDescent="0.25">
      <c r="A139" s="68">
        <v>361701</v>
      </c>
      <c r="B139" s="67" t="s">
        <v>13</v>
      </c>
      <c r="C139" s="65" t="s">
        <v>83</v>
      </c>
      <c r="D139" s="65" t="s">
        <v>84</v>
      </c>
      <c r="E139" s="68">
        <v>2</v>
      </c>
      <c r="F139" s="68" t="s">
        <v>85</v>
      </c>
      <c r="G139" s="68">
        <v>1.05</v>
      </c>
    </row>
    <row r="140" spans="1:7" s="14" customFormat="1" ht="45" customHeight="1" x14ac:dyDescent="0.25">
      <c r="A140" s="68">
        <v>361701</v>
      </c>
      <c r="B140" s="67" t="s">
        <v>13</v>
      </c>
      <c r="C140" s="65">
        <v>136</v>
      </c>
      <c r="D140" s="65" t="s">
        <v>87</v>
      </c>
      <c r="E140" s="68">
        <v>3</v>
      </c>
      <c r="F140" s="68" t="s">
        <v>88</v>
      </c>
      <c r="G140" s="68">
        <v>1.1000000000000001</v>
      </c>
    </row>
    <row r="141" spans="1:7" s="14" customFormat="1" ht="15" customHeight="1" x14ac:dyDescent="0.25">
      <c r="A141" s="68">
        <v>362501</v>
      </c>
      <c r="B141" s="67" t="s">
        <v>128</v>
      </c>
      <c r="C141" s="65" t="s">
        <v>83</v>
      </c>
      <c r="D141" s="65" t="s">
        <v>84</v>
      </c>
      <c r="E141" s="68">
        <v>2</v>
      </c>
      <c r="F141" s="68" t="s">
        <v>85</v>
      </c>
      <c r="G141" s="68">
        <v>1.05</v>
      </c>
    </row>
    <row r="142" spans="1:7" s="14" customFormat="1" ht="48.75" customHeight="1" x14ac:dyDescent="0.25">
      <c r="A142" s="68">
        <v>371702</v>
      </c>
      <c r="B142" s="67" t="s">
        <v>212</v>
      </c>
      <c r="C142" s="65" t="s">
        <v>83</v>
      </c>
      <c r="D142" s="65" t="s">
        <v>84</v>
      </c>
      <c r="E142" s="68">
        <v>2</v>
      </c>
      <c r="F142" s="68" t="s">
        <v>85</v>
      </c>
      <c r="G142" s="68">
        <v>1.05</v>
      </c>
    </row>
    <row r="143" spans="1:7" s="14" customFormat="1" ht="48.75" customHeight="1" x14ac:dyDescent="0.25">
      <c r="A143" s="68">
        <v>371702</v>
      </c>
      <c r="B143" s="67" t="s">
        <v>212</v>
      </c>
      <c r="C143" s="65">
        <v>100</v>
      </c>
      <c r="D143" s="65" t="s">
        <v>96</v>
      </c>
      <c r="E143" s="68">
        <v>3</v>
      </c>
      <c r="F143" s="68" t="s">
        <v>88</v>
      </c>
      <c r="G143" s="68">
        <v>1.1000000000000001</v>
      </c>
    </row>
    <row r="144" spans="1:7" s="14" customFormat="1" ht="60.75" customHeight="1" x14ac:dyDescent="0.25">
      <c r="A144" s="68">
        <v>381401</v>
      </c>
      <c r="B144" s="67" t="s">
        <v>61</v>
      </c>
      <c r="C144" s="65" t="s">
        <v>83</v>
      </c>
      <c r="D144" s="65" t="s">
        <v>84</v>
      </c>
      <c r="E144" s="68">
        <v>2</v>
      </c>
      <c r="F144" s="68" t="s">
        <v>85</v>
      </c>
      <c r="G144" s="68">
        <v>1.05</v>
      </c>
    </row>
    <row r="145" spans="1:7" s="14" customFormat="1" ht="60" customHeight="1" x14ac:dyDescent="0.25">
      <c r="A145" s="68">
        <v>381401</v>
      </c>
      <c r="B145" s="67" t="s">
        <v>61</v>
      </c>
      <c r="C145" s="65">
        <v>136</v>
      </c>
      <c r="D145" s="65" t="s">
        <v>87</v>
      </c>
      <c r="E145" s="68">
        <v>3</v>
      </c>
      <c r="F145" s="68" t="s">
        <v>88</v>
      </c>
      <c r="G145" s="68">
        <v>1.1000000000000001</v>
      </c>
    </row>
    <row r="146" spans="1:7" s="14" customFormat="1" ht="60" customHeight="1" x14ac:dyDescent="0.25">
      <c r="A146" s="68">
        <v>381401</v>
      </c>
      <c r="B146" s="67" t="s">
        <v>61</v>
      </c>
      <c r="C146" s="65">
        <v>100</v>
      </c>
      <c r="D146" s="65" t="s">
        <v>96</v>
      </c>
      <c r="E146" s="68">
        <v>3</v>
      </c>
      <c r="F146" s="68" t="s">
        <v>88</v>
      </c>
      <c r="G146" s="68">
        <v>1.1000000000000001</v>
      </c>
    </row>
    <row r="147" spans="1:7" s="14" customFormat="1" ht="55.5" customHeight="1" x14ac:dyDescent="0.25">
      <c r="A147" s="68">
        <v>390101</v>
      </c>
      <c r="B147" s="67" t="s">
        <v>129</v>
      </c>
      <c r="C147" s="65" t="s">
        <v>83</v>
      </c>
      <c r="D147" s="65" t="s">
        <v>84</v>
      </c>
      <c r="E147" s="68">
        <v>2</v>
      </c>
      <c r="F147" s="68" t="s">
        <v>85</v>
      </c>
      <c r="G147" s="68">
        <v>1.05</v>
      </c>
    </row>
    <row r="148" spans="1:7" s="14" customFormat="1" ht="120" x14ac:dyDescent="0.25">
      <c r="A148" s="68">
        <v>390101</v>
      </c>
      <c r="B148" s="67" t="s">
        <v>129</v>
      </c>
      <c r="C148" s="65">
        <v>136</v>
      </c>
      <c r="D148" s="65" t="s">
        <v>87</v>
      </c>
      <c r="E148" s="68">
        <v>3</v>
      </c>
      <c r="F148" s="68" t="s">
        <v>88</v>
      </c>
      <c r="G148" s="68">
        <v>1.1000000000000001</v>
      </c>
    </row>
    <row r="149" spans="1:7" s="14" customFormat="1" ht="30" x14ac:dyDescent="0.25">
      <c r="A149" s="68">
        <v>390101</v>
      </c>
      <c r="B149" s="67" t="s">
        <v>129</v>
      </c>
      <c r="C149" s="65">
        <v>100</v>
      </c>
      <c r="D149" s="65" t="s">
        <v>96</v>
      </c>
      <c r="E149" s="68">
        <v>3</v>
      </c>
      <c r="F149" s="68" t="s">
        <v>88</v>
      </c>
      <c r="G149" s="68">
        <v>1.1000000000000001</v>
      </c>
    </row>
    <row r="150" spans="1:7" s="14" customFormat="1" ht="54.75" customHeight="1" x14ac:dyDescent="0.25">
      <c r="A150" s="68">
        <v>390101</v>
      </c>
      <c r="B150" s="67" t="s">
        <v>129</v>
      </c>
      <c r="C150" s="65">
        <v>81</v>
      </c>
      <c r="D150" s="65" t="s">
        <v>95</v>
      </c>
      <c r="E150" s="68">
        <v>3</v>
      </c>
      <c r="F150" s="68" t="s">
        <v>88</v>
      </c>
      <c r="G150" s="68">
        <v>1.1000000000000001</v>
      </c>
    </row>
    <row r="151" spans="1:7" s="14" customFormat="1" ht="30" x14ac:dyDescent="0.25">
      <c r="A151" s="68">
        <v>400601</v>
      </c>
      <c r="B151" s="67" t="s">
        <v>62</v>
      </c>
      <c r="C151" s="65" t="s">
        <v>83</v>
      </c>
      <c r="D151" s="65" t="s">
        <v>84</v>
      </c>
      <c r="E151" s="68">
        <v>2</v>
      </c>
      <c r="F151" s="68" t="s">
        <v>85</v>
      </c>
      <c r="G151" s="68">
        <v>1.05</v>
      </c>
    </row>
    <row r="152" spans="1:7" s="14" customFormat="1" ht="60" customHeight="1" x14ac:dyDescent="0.25">
      <c r="A152" s="68">
        <v>410101</v>
      </c>
      <c r="B152" s="67" t="s">
        <v>63</v>
      </c>
      <c r="C152" s="65" t="s">
        <v>83</v>
      </c>
      <c r="D152" s="65" t="s">
        <v>84</v>
      </c>
      <c r="E152" s="68">
        <v>2</v>
      </c>
      <c r="F152" s="68" t="s">
        <v>85</v>
      </c>
      <c r="G152" s="68">
        <v>1.05</v>
      </c>
    </row>
    <row r="153" spans="1:7" s="14" customFormat="1" ht="60" customHeight="1" x14ac:dyDescent="0.25">
      <c r="A153" s="68">
        <v>410101</v>
      </c>
      <c r="B153" s="67" t="s">
        <v>63</v>
      </c>
      <c r="C153" s="65">
        <v>81</v>
      </c>
      <c r="D153" s="65" t="s">
        <v>95</v>
      </c>
      <c r="E153" s="68">
        <v>3</v>
      </c>
      <c r="F153" s="68" t="s">
        <v>88</v>
      </c>
      <c r="G153" s="68">
        <v>1.1000000000000001</v>
      </c>
    </row>
    <row r="154" spans="1:7" s="14" customFormat="1" ht="60" customHeight="1" x14ac:dyDescent="0.25">
      <c r="A154" s="68">
        <v>410101</v>
      </c>
      <c r="B154" s="67" t="s">
        <v>63</v>
      </c>
      <c r="C154" s="65">
        <v>136</v>
      </c>
      <c r="D154" s="65" t="s">
        <v>87</v>
      </c>
      <c r="E154" s="68">
        <v>3</v>
      </c>
      <c r="F154" s="68" t="s">
        <v>88</v>
      </c>
      <c r="G154" s="68">
        <v>1.1000000000000001</v>
      </c>
    </row>
    <row r="155" spans="1:7" s="14" customFormat="1" ht="45" x14ac:dyDescent="0.25">
      <c r="A155" s="68">
        <v>410601</v>
      </c>
      <c r="B155" s="67" t="s">
        <v>130</v>
      </c>
      <c r="C155" s="65" t="s">
        <v>83</v>
      </c>
      <c r="D155" s="65" t="s">
        <v>84</v>
      </c>
      <c r="E155" s="68">
        <v>2</v>
      </c>
      <c r="F155" s="68" t="s">
        <v>85</v>
      </c>
      <c r="G155" s="68">
        <v>1.05</v>
      </c>
    </row>
    <row r="156" spans="1:7" s="14" customFormat="1" ht="75" customHeight="1" x14ac:dyDescent="0.25">
      <c r="A156" s="68">
        <v>412401</v>
      </c>
      <c r="B156" s="67" t="s">
        <v>131</v>
      </c>
      <c r="C156" s="65" t="s">
        <v>83</v>
      </c>
      <c r="D156" s="65" t="s">
        <v>84</v>
      </c>
      <c r="E156" s="68">
        <v>2</v>
      </c>
      <c r="F156" s="68" t="s">
        <v>85</v>
      </c>
      <c r="G156" s="68">
        <v>1.05</v>
      </c>
    </row>
    <row r="157" spans="1:7" s="14" customFormat="1" ht="75" customHeight="1" x14ac:dyDescent="0.25">
      <c r="A157" s="68">
        <v>412401</v>
      </c>
      <c r="B157" s="67" t="s">
        <v>131</v>
      </c>
      <c r="C157" s="65">
        <v>65</v>
      </c>
      <c r="D157" s="65" t="s">
        <v>105</v>
      </c>
      <c r="E157" s="68">
        <v>3</v>
      </c>
      <c r="F157" s="68" t="s">
        <v>88</v>
      </c>
      <c r="G157" s="68">
        <v>1.1000000000000001</v>
      </c>
    </row>
    <row r="158" spans="1:7" s="14" customFormat="1" ht="75" customHeight="1" x14ac:dyDescent="0.25">
      <c r="A158" s="68">
        <v>420101</v>
      </c>
      <c r="B158" s="67" t="s">
        <v>64</v>
      </c>
      <c r="C158" s="65" t="s">
        <v>83</v>
      </c>
      <c r="D158" s="65" t="s">
        <v>84</v>
      </c>
      <c r="E158" s="68">
        <v>2</v>
      </c>
      <c r="F158" s="68" t="s">
        <v>85</v>
      </c>
      <c r="G158" s="68">
        <v>1.05</v>
      </c>
    </row>
    <row r="159" spans="1:7" s="14" customFormat="1" ht="75" customHeight="1" x14ac:dyDescent="0.25">
      <c r="A159" s="68">
        <v>440101</v>
      </c>
      <c r="B159" s="67" t="s">
        <v>65</v>
      </c>
      <c r="C159" s="65" t="s">
        <v>83</v>
      </c>
      <c r="D159" s="65" t="s">
        <v>84</v>
      </c>
      <c r="E159" s="68">
        <v>2</v>
      </c>
      <c r="F159" s="68" t="s">
        <v>85</v>
      </c>
      <c r="G159" s="68">
        <v>1.05</v>
      </c>
    </row>
    <row r="160" spans="1:7" s="14" customFormat="1" ht="60" customHeight="1" x14ac:dyDescent="0.25">
      <c r="A160" s="68">
        <v>440103</v>
      </c>
      <c r="B160" s="67" t="s">
        <v>8</v>
      </c>
      <c r="C160" s="65" t="s">
        <v>83</v>
      </c>
      <c r="D160" s="65" t="s">
        <v>84</v>
      </c>
      <c r="E160" s="68">
        <v>2</v>
      </c>
      <c r="F160" s="68" t="s">
        <v>85</v>
      </c>
      <c r="G160" s="68">
        <v>1.05</v>
      </c>
    </row>
    <row r="161" spans="1:7" s="14" customFormat="1" ht="60" customHeight="1" x14ac:dyDescent="0.25">
      <c r="A161" s="68">
        <v>450701</v>
      </c>
      <c r="B161" s="67" t="s">
        <v>66</v>
      </c>
      <c r="C161" s="65" t="s">
        <v>83</v>
      </c>
      <c r="D161" s="65" t="s">
        <v>84</v>
      </c>
      <c r="E161" s="68">
        <v>2</v>
      </c>
      <c r="F161" s="68" t="s">
        <v>85</v>
      </c>
      <c r="G161" s="68">
        <v>1.05</v>
      </c>
    </row>
    <row r="162" spans="1:7" s="14" customFormat="1" ht="90" customHeight="1" x14ac:dyDescent="0.25">
      <c r="A162" s="68">
        <v>450701</v>
      </c>
      <c r="B162" s="67" t="s">
        <v>66</v>
      </c>
      <c r="C162" s="65">
        <v>136</v>
      </c>
      <c r="D162" s="65" t="s">
        <v>87</v>
      </c>
      <c r="E162" s="68">
        <v>3</v>
      </c>
      <c r="F162" s="68" t="s">
        <v>88</v>
      </c>
      <c r="G162" s="68">
        <v>1.1000000000000001</v>
      </c>
    </row>
    <row r="163" spans="1:7" s="14" customFormat="1" ht="75" customHeight="1" x14ac:dyDescent="0.25">
      <c r="A163" s="68">
        <v>450701</v>
      </c>
      <c r="B163" s="67" t="s">
        <v>66</v>
      </c>
      <c r="C163" s="65">
        <v>100</v>
      </c>
      <c r="D163" s="65" t="s">
        <v>96</v>
      </c>
      <c r="E163" s="68">
        <v>3</v>
      </c>
      <c r="F163" s="68" t="s">
        <v>88</v>
      </c>
      <c r="G163" s="68">
        <v>1.1000000000000001</v>
      </c>
    </row>
    <row r="164" spans="1:7" s="14" customFormat="1" ht="30" x14ac:dyDescent="0.25">
      <c r="A164" s="68">
        <v>461501</v>
      </c>
      <c r="B164" s="67" t="s">
        <v>67</v>
      </c>
      <c r="C164" s="65" t="s">
        <v>83</v>
      </c>
      <c r="D164" s="65" t="s">
        <v>84</v>
      </c>
      <c r="E164" s="68">
        <v>2</v>
      </c>
      <c r="F164" s="68" t="s">
        <v>85</v>
      </c>
      <c r="G164" s="68">
        <v>1.05</v>
      </c>
    </row>
    <row r="165" spans="1:7" s="14" customFormat="1" ht="30" x14ac:dyDescent="0.25">
      <c r="A165" s="68">
        <v>461501</v>
      </c>
      <c r="B165" s="155" t="s">
        <v>67</v>
      </c>
      <c r="C165" s="65">
        <v>100</v>
      </c>
      <c r="D165" s="65" t="s">
        <v>96</v>
      </c>
      <c r="E165" s="68">
        <v>3</v>
      </c>
      <c r="F165" s="68" t="s">
        <v>88</v>
      </c>
      <c r="G165" s="68">
        <v>1.1000000000000001</v>
      </c>
    </row>
    <row r="166" spans="1:7" s="14" customFormat="1" ht="60" customHeight="1" x14ac:dyDescent="0.25">
      <c r="A166" s="68">
        <v>500101</v>
      </c>
      <c r="B166" s="67" t="s">
        <v>213</v>
      </c>
      <c r="C166" s="65" t="s">
        <v>83</v>
      </c>
      <c r="D166" s="65" t="s">
        <v>84</v>
      </c>
      <c r="E166" s="68">
        <v>2</v>
      </c>
      <c r="F166" s="68" t="s">
        <v>85</v>
      </c>
      <c r="G166" s="68">
        <v>1.05</v>
      </c>
    </row>
    <row r="167" spans="1:7" s="14" customFormat="1" ht="60" customHeight="1" x14ac:dyDescent="0.25">
      <c r="A167" s="68">
        <v>500101</v>
      </c>
      <c r="B167" s="67" t="s">
        <v>213</v>
      </c>
      <c r="C167" s="65">
        <v>108</v>
      </c>
      <c r="D167" s="65" t="s">
        <v>106</v>
      </c>
      <c r="E167" s="68">
        <v>3</v>
      </c>
      <c r="F167" s="68" t="s">
        <v>88</v>
      </c>
      <c r="G167" s="68">
        <v>1.1000000000000001</v>
      </c>
    </row>
    <row r="168" spans="1:7" s="14" customFormat="1" ht="60" customHeight="1" x14ac:dyDescent="0.25">
      <c r="A168" s="68">
        <v>500101</v>
      </c>
      <c r="B168" s="67" t="s">
        <v>213</v>
      </c>
      <c r="C168" s="65">
        <v>100</v>
      </c>
      <c r="D168" s="65" t="s">
        <v>96</v>
      </c>
      <c r="E168" s="68">
        <v>3</v>
      </c>
      <c r="F168" s="68" t="s">
        <v>88</v>
      </c>
      <c r="G168" s="68">
        <v>1.1000000000000001</v>
      </c>
    </row>
    <row r="169" spans="1:7" s="14" customFormat="1" ht="45" customHeight="1" x14ac:dyDescent="0.25">
      <c r="A169" s="68">
        <v>510112</v>
      </c>
      <c r="B169" s="67" t="s">
        <v>68</v>
      </c>
      <c r="C169" s="65" t="s">
        <v>83</v>
      </c>
      <c r="D169" s="65" t="s">
        <v>84</v>
      </c>
      <c r="E169" s="68">
        <v>2</v>
      </c>
      <c r="F169" s="68" t="s">
        <v>85</v>
      </c>
      <c r="G169" s="68">
        <v>1.05</v>
      </c>
    </row>
    <row r="170" spans="1:7" s="14" customFormat="1" ht="60" customHeight="1" x14ac:dyDescent="0.25">
      <c r="A170" s="68">
        <v>510501</v>
      </c>
      <c r="B170" s="67" t="s">
        <v>132</v>
      </c>
      <c r="C170" s="65" t="s">
        <v>83</v>
      </c>
      <c r="D170" s="65" t="s">
        <v>84</v>
      </c>
      <c r="E170" s="68">
        <v>1</v>
      </c>
      <c r="F170" s="68" t="s">
        <v>85</v>
      </c>
      <c r="G170" s="68">
        <v>0.9</v>
      </c>
    </row>
    <row r="171" spans="1:7" s="14" customFormat="1" ht="60" customHeight="1" x14ac:dyDescent="0.25">
      <c r="A171" s="68">
        <v>511101</v>
      </c>
      <c r="B171" s="67" t="s">
        <v>133</v>
      </c>
      <c r="C171" s="65" t="s">
        <v>83</v>
      </c>
      <c r="D171" s="65" t="s">
        <v>84</v>
      </c>
      <c r="E171" s="68">
        <v>2</v>
      </c>
      <c r="F171" s="68" t="s">
        <v>85</v>
      </c>
      <c r="G171" s="68">
        <v>1.05</v>
      </c>
    </row>
    <row r="172" spans="1:7" s="14" customFormat="1" ht="30" customHeight="1" x14ac:dyDescent="0.25">
      <c r="A172" s="68">
        <v>511101</v>
      </c>
      <c r="B172" s="67" t="s">
        <v>134</v>
      </c>
      <c r="C172" s="65">
        <v>81</v>
      </c>
      <c r="D172" s="65" t="s">
        <v>95</v>
      </c>
      <c r="E172" s="68">
        <v>3</v>
      </c>
      <c r="F172" s="68" t="s">
        <v>88</v>
      </c>
      <c r="G172" s="68">
        <v>1.1000000000000001</v>
      </c>
    </row>
    <row r="173" spans="1:7" s="14" customFormat="1" ht="45" customHeight="1" x14ac:dyDescent="0.25">
      <c r="A173" s="68">
        <v>521301</v>
      </c>
      <c r="B173" s="67" t="s">
        <v>69</v>
      </c>
      <c r="C173" s="65" t="s">
        <v>83</v>
      </c>
      <c r="D173" s="65" t="s">
        <v>84</v>
      </c>
      <c r="E173" s="68">
        <v>2</v>
      </c>
      <c r="F173" s="68" t="s">
        <v>85</v>
      </c>
      <c r="G173" s="68">
        <v>1.05</v>
      </c>
    </row>
    <row r="174" spans="1:7" s="14" customFormat="1" ht="45" customHeight="1" x14ac:dyDescent="0.25">
      <c r="A174" s="68">
        <v>530101</v>
      </c>
      <c r="B174" s="67" t="s">
        <v>70</v>
      </c>
      <c r="C174" s="65" t="s">
        <v>83</v>
      </c>
      <c r="D174" s="65" t="s">
        <v>84</v>
      </c>
      <c r="E174" s="68">
        <v>2</v>
      </c>
      <c r="F174" s="68" t="s">
        <v>85</v>
      </c>
      <c r="G174" s="68">
        <v>1.05</v>
      </c>
    </row>
    <row r="175" spans="1:7" s="14" customFormat="1" ht="45" customHeight="1" x14ac:dyDescent="0.25">
      <c r="A175" s="68">
        <v>542601</v>
      </c>
      <c r="B175" s="67" t="s">
        <v>14</v>
      </c>
      <c r="C175" s="65" t="s">
        <v>83</v>
      </c>
      <c r="D175" s="65" t="s">
        <v>84</v>
      </c>
      <c r="E175" s="68">
        <v>3</v>
      </c>
      <c r="F175" s="68" t="s">
        <v>113</v>
      </c>
      <c r="G175" s="68">
        <v>1.4</v>
      </c>
    </row>
    <row r="176" spans="1:7" s="14" customFormat="1" ht="45" customHeight="1" x14ac:dyDescent="0.25">
      <c r="A176" s="68">
        <v>543001</v>
      </c>
      <c r="B176" s="67" t="s">
        <v>135</v>
      </c>
      <c r="C176" s="65" t="s">
        <v>83</v>
      </c>
      <c r="D176" s="65" t="s">
        <v>84</v>
      </c>
      <c r="E176" s="68">
        <v>2</v>
      </c>
      <c r="F176" s="68" t="s">
        <v>85</v>
      </c>
      <c r="G176" s="68">
        <v>1.05</v>
      </c>
    </row>
    <row r="177" spans="1:7" s="14" customFormat="1" ht="45" customHeight="1" x14ac:dyDescent="0.25">
      <c r="A177" s="68">
        <v>543001</v>
      </c>
      <c r="B177" s="67" t="s">
        <v>135</v>
      </c>
      <c r="C177" s="65">
        <v>108</v>
      </c>
      <c r="D177" s="65" t="s">
        <v>106</v>
      </c>
      <c r="E177" s="68">
        <v>3</v>
      </c>
      <c r="F177" s="68" t="s">
        <v>88</v>
      </c>
      <c r="G177" s="68">
        <v>1.1000000000000001</v>
      </c>
    </row>
    <row r="178" spans="1:7" s="14" customFormat="1" ht="131.25" customHeight="1" x14ac:dyDescent="0.25">
      <c r="A178" s="68">
        <v>543001</v>
      </c>
      <c r="B178" s="67" t="s">
        <v>135</v>
      </c>
      <c r="C178" s="65">
        <v>136</v>
      </c>
      <c r="D178" s="65" t="s">
        <v>87</v>
      </c>
      <c r="E178" s="68">
        <v>3</v>
      </c>
      <c r="F178" s="68" t="s">
        <v>88</v>
      </c>
      <c r="G178" s="68">
        <v>1.1000000000000001</v>
      </c>
    </row>
    <row r="179" spans="1:7" s="14" customFormat="1" ht="45" customHeight="1" x14ac:dyDescent="0.25">
      <c r="A179" s="68">
        <v>543001</v>
      </c>
      <c r="B179" s="67" t="s">
        <v>135</v>
      </c>
      <c r="C179" s="65">
        <v>100</v>
      </c>
      <c r="D179" s="65" t="s">
        <v>96</v>
      </c>
      <c r="E179" s="68">
        <v>3</v>
      </c>
      <c r="F179" s="68" t="s">
        <v>88</v>
      </c>
      <c r="G179" s="68">
        <v>1.1000000000000001</v>
      </c>
    </row>
    <row r="180" spans="1:7" s="14" customFormat="1" ht="45" customHeight="1" x14ac:dyDescent="0.25">
      <c r="A180" s="68">
        <v>543001</v>
      </c>
      <c r="B180" s="67" t="s">
        <v>135</v>
      </c>
      <c r="C180" s="65">
        <v>112</v>
      </c>
      <c r="D180" s="65" t="s">
        <v>93</v>
      </c>
      <c r="E180" s="68">
        <v>3</v>
      </c>
      <c r="F180" s="68" t="s">
        <v>88</v>
      </c>
      <c r="G180" s="68">
        <v>1.1000000000000001</v>
      </c>
    </row>
    <row r="181" spans="1:7" s="14" customFormat="1" ht="60" customHeight="1" x14ac:dyDescent="0.25">
      <c r="A181" s="68">
        <v>550101</v>
      </c>
      <c r="B181" s="67" t="s">
        <v>72</v>
      </c>
      <c r="C181" s="65" t="s">
        <v>83</v>
      </c>
      <c r="D181" s="65" t="s">
        <v>84</v>
      </c>
      <c r="E181" s="68">
        <v>2</v>
      </c>
      <c r="F181" s="68" t="s">
        <v>85</v>
      </c>
      <c r="G181" s="68">
        <v>1.05</v>
      </c>
    </row>
    <row r="182" spans="1:7" s="14" customFormat="1" ht="45" x14ac:dyDescent="0.25">
      <c r="A182" s="68">
        <v>550201</v>
      </c>
      <c r="B182" s="67" t="s">
        <v>136</v>
      </c>
      <c r="C182" s="65" t="s">
        <v>83</v>
      </c>
      <c r="D182" s="65" t="s">
        <v>84</v>
      </c>
      <c r="E182" s="68">
        <v>2</v>
      </c>
      <c r="F182" s="68" t="s">
        <v>85</v>
      </c>
      <c r="G182" s="68">
        <v>1.05</v>
      </c>
    </row>
    <row r="183" spans="1:7" s="14" customFormat="1" ht="45" x14ac:dyDescent="0.25">
      <c r="A183" s="68">
        <v>550201</v>
      </c>
      <c r="B183" s="67" t="s">
        <v>136</v>
      </c>
      <c r="C183" s="65">
        <v>81</v>
      </c>
      <c r="D183" s="65" t="s">
        <v>95</v>
      </c>
      <c r="E183" s="68">
        <v>3</v>
      </c>
      <c r="F183" s="68" t="s">
        <v>88</v>
      </c>
      <c r="G183" s="68">
        <v>1.1000000000000001</v>
      </c>
    </row>
    <row r="184" spans="1:7" s="14" customFormat="1" ht="45" customHeight="1" x14ac:dyDescent="0.25">
      <c r="A184" s="68">
        <v>600101</v>
      </c>
      <c r="B184" s="67" t="s">
        <v>137</v>
      </c>
      <c r="C184" s="65" t="s">
        <v>83</v>
      </c>
      <c r="D184" s="65" t="s">
        <v>84</v>
      </c>
      <c r="E184" s="68">
        <v>2</v>
      </c>
      <c r="F184" s="68" t="s">
        <v>85</v>
      </c>
      <c r="G184" s="68">
        <v>1.05</v>
      </c>
    </row>
    <row r="185" spans="1:7" s="14" customFormat="1" ht="45" customHeight="1" x14ac:dyDescent="0.25">
      <c r="A185" s="68">
        <v>940101</v>
      </c>
      <c r="B185" s="67" t="s">
        <v>139</v>
      </c>
      <c r="C185" s="65" t="s">
        <v>83</v>
      </c>
      <c r="D185" s="65" t="s">
        <v>84</v>
      </c>
      <c r="E185" s="68">
        <v>2</v>
      </c>
      <c r="F185" s="68" t="s">
        <v>85</v>
      </c>
      <c r="G185" s="68">
        <v>1.05</v>
      </c>
    </row>
    <row r="186" spans="1:7" s="14" customFormat="1" ht="30" customHeight="1" x14ac:dyDescent="0.25">
      <c r="A186" s="68">
        <v>940201</v>
      </c>
      <c r="B186" s="67" t="s">
        <v>140</v>
      </c>
      <c r="C186" s="65" t="s">
        <v>83</v>
      </c>
      <c r="D186" s="65" t="s">
        <v>84</v>
      </c>
      <c r="E186" s="68">
        <v>2</v>
      </c>
      <c r="F186" s="68" t="s">
        <v>85</v>
      </c>
      <c r="G186" s="68">
        <v>1.05</v>
      </c>
    </row>
    <row r="187" spans="1:7" s="14" customFormat="1" ht="30" customHeight="1" x14ac:dyDescent="0.25">
      <c r="A187" s="68">
        <v>940401</v>
      </c>
      <c r="B187" s="67" t="s">
        <v>141</v>
      </c>
      <c r="C187" s="65" t="s">
        <v>83</v>
      </c>
      <c r="D187" s="65" t="s">
        <v>84</v>
      </c>
      <c r="E187" s="68">
        <v>2</v>
      </c>
      <c r="F187" s="68" t="s">
        <v>85</v>
      </c>
      <c r="G187" s="68">
        <v>1.05</v>
      </c>
    </row>
    <row r="188" spans="1:7" s="14" customFormat="1" ht="30" customHeight="1" x14ac:dyDescent="0.25">
      <c r="A188" s="68">
        <v>950101</v>
      </c>
      <c r="B188" s="67" t="s">
        <v>142</v>
      </c>
      <c r="C188" s="65" t="s">
        <v>83</v>
      </c>
      <c r="D188" s="65" t="s">
        <v>84</v>
      </c>
      <c r="E188" s="68">
        <v>2</v>
      </c>
      <c r="F188" s="68" t="s">
        <v>85</v>
      </c>
      <c r="G188" s="68">
        <v>1.05</v>
      </c>
    </row>
    <row r="189" spans="1:7" s="14" customFormat="1" ht="30" customHeight="1" x14ac:dyDescent="0.25">
      <c r="A189" s="68">
        <v>960601</v>
      </c>
      <c r="B189" s="67" t="s">
        <v>16</v>
      </c>
      <c r="C189" s="65" t="s">
        <v>83</v>
      </c>
      <c r="D189" s="65" t="s">
        <v>84</v>
      </c>
      <c r="E189" s="68">
        <v>2</v>
      </c>
      <c r="F189" s="68" t="s">
        <v>85</v>
      </c>
      <c r="G189" s="68">
        <v>1.05</v>
      </c>
    </row>
    <row r="190" spans="1:7" s="14" customFormat="1" ht="45" customHeight="1" x14ac:dyDescent="0.25">
      <c r="A190" s="68">
        <v>960601</v>
      </c>
      <c r="B190" s="67" t="s">
        <v>16</v>
      </c>
      <c r="C190" s="65">
        <v>108</v>
      </c>
      <c r="D190" s="65" t="s">
        <v>106</v>
      </c>
      <c r="E190" s="68">
        <v>3</v>
      </c>
      <c r="F190" s="68" t="s">
        <v>88</v>
      </c>
      <c r="G190" s="68">
        <v>1.1000000000000001</v>
      </c>
    </row>
    <row r="191" spans="1:7" s="14" customFormat="1" ht="45" customHeight="1" x14ac:dyDescent="0.25">
      <c r="A191" s="68">
        <v>960601</v>
      </c>
      <c r="B191" s="67" t="s">
        <v>16</v>
      </c>
      <c r="C191" s="65">
        <v>60</v>
      </c>
      <c r="D191" s="65" t="s">
        <v>90</v>
      </c>
      <c r="E191" s="68">
        <v>3</v>
      </c>
      <c r="F191" s="68" t="s">
        <v>88</v>
      </c>
      <c r="G191" s="68">
        <v>1.1000000000000001</v>
      </c>
    </row>
    <row r="192" spans="1:7" s="14" customFormat="1" ht="15" customHeight="1" x14ac:dyDescent="0.25">
      <c r="A192" s="68">
        <v>960601</v>
      </c>
      <c r="B192" s="67" t="s">
        <v>16</v>
      </c>
      <c r="C192" s="65">
        <v>136</v>
      </c>
      <c r="D192" s="65" t="s">
        <v>87</v>
      </c>
      <c r="E192" s="68">
        <v>3</v>
      </c>
      <c r="F192" s="68" t="s">
        <v>88</v>
      </c>
      <c r="G192" s="68">
        <v>1.1000000000000001</v>
      </c>
    </row>
    <row r="193" spans="1:7" s="14" customFormat="1" ht="30" customHeight="1" x14ac:dyDescent="0.25">
      <c r="A193" s="68">
        <v>960601</v>
      </c>
      <c r="B193" s="67" t="s">
        <v>16</v>
      </c>
      <c r="C193" s="65">
        <v>100</v>
      </c>
      <c r="D193" s="65" t="s">
        <v>96</v>
      </c>
      <c r="E193" s="68">
        <v>3</v>
      </c>
      <c r="F193" s="68" t="s">
        <v>88</v>
      </c>
      <c r="G193" s="68">
        <v>1.1000000000000001</v>
      </c>
    </row>
    <row r="194" spans="1:7" s="14" customFormat="1" ht="30" customHeight="1" x14ac:dyDescent="0.25">
      <c r="A194" s="68">
        <v>960601</v>
      </c>
      <c r="B194" s="67" t="s">
        <v>16</v>
      </c>
      <c r="C194" s="65">
        <v>112</v>
      </c>
      <c r="D194" s="65" t="s">
        <v>93</v>
      </c>
      <c r="E194" s="68">
        <v>3</v>
      </c>
      <c r="F194" s="68" t="s">
        <v>88</v>
      </c>
      <c r="G194" s="68">
        <v>1.1000000000000001</v>
      </c>
    </row>
    <row r="195" spans="1:7" s="14" customFormat="1" ht="15" customHeight="1" x14ac:dyDescent="0.25">
      <c r="A195" s="68">
        <v>960601</v>
      </c>
      <c r="B195" s="67" t="s">
        <v>16</v>
      </c>
      <c r="C195" s="65">
        <v>81</v>
      </c>
      <c r="D195" s="65" t="s">
        <v>95</v>
      </c>
      <c r="E195" s="68">
        <v>3</v>
      </c>
      <c r="F195" s="68" t="s">
        <v>88</v>
      </c>
      <c r="G195" s="68">
        <v>1.1000000000000001</v>
      </c>
    </row>
    <row r="196" spans="1:7" s="14" customFormat="1" ht="15" customHeight="1" x14ac:dyDescent="0.25">
      <c r="A196" s="68">
        <v>960601</v>
      </c>
      <c r="B196" s="67" t="s">
        <v>16</v>
      </c>
      <c r="C196" s="65">
        <v>12</v>
      </c>
      <c r="D196" s="65" t="s">
        <v>143</v>
      </c>
      <c r="E196" s="68">
        <v>3</v>
      </c>
      <c r="F196" s="68" t="s">
        <v>88</v>
      </c>
      <c r="G196" s="68">
        <v>1.1000000000000001</v>
      </c>
    </row>
    <row r="197" spans="1:7" s="14" customFormat="1" ht="30" customHeight="1" x14ac:dyDescent="0.25">
      <c r="A197" s="68">
        <v>960601</v>
      </c>
      <c r="B197" s="67" t="s">
        <v>16</v>
      </c>
      <c r="C197" s="65">
        <v>54</v>
      </c>
      <c r="D197" s="65" t="s">
        <v>107</v>
      </c>
      <c r="E197" s="68">
        <v>3</v>
      </c>
      <c r="F197" s="68" t="s">
        <v>88</v>
      </c>
      <c r="G197" s="68">
        <v>1.1000000000000001</v>
      </c>
    </row>
    <row r="198" spans="1:7" s="14" customFormat="1" ht="28.5" customHeight="1" x14ac:dyDescent="0.25">
      <c r="A198" s="68">
        <v>962201</v>
      </c>
      <c r="B198" s="67" t="s">
        <v>144</v>
      </c>
      <c r="C198" s="65" t="s">
        <v>83</v>
      </c>
      <c r="D198" s="65" t="s">
        <v>84</v>
      </c>
      <c r="E198" s="68">
        <v>2</v>
      </c>
      <c r="F198" s="68" t="s">
        <v>85</v>
      </c>
      <c r="G198" s="68">
        <v>1.05</v>
      </c>
    </row>
    <row r="199" spans="1:7" s="14" customFormat="1" ht="30" customHeight="1" x14ac:dyDescent="0.25">
      <c r="A199" s="68">
        <v>963301</v>
      </c>
      <c r="B199" s="67" t="s">
        <v>10</v>
      </c>
      <c r="C199" s="65" t="s">
        <v>83</v>
      </c>
      <c r="D199" s="65" t="s">
        <v>84</v>
      </c>
      <c r="E199" s="68">
        <v>2</v>
      </c>
      <c r="F199" s="68" t="s">
        <v>85</v>
      </c>
      <c r="G199" s="68">
        <v>1.05</v>
      </c>
    </row>
    <row r="200" spans="1:7" s="14" customFormat="1" ht="30" customHeight="1" x14ac:dyDescent="0.25">
      <c r="A200" s="68">
        <v>963301</v>
      </c>
      <c r="B200" s="67" t="s">
        <v>10</v>
      </c>
      <c r="C200" s="65">
        <v>77</v>
      </c>
      <c r="D200" s="65" t="s">
        <v>114</v>
      </c>
      <c r="E200" s="68">
        <v>3</v>
      </c>
      <c r="F200" s="68" t="s">
        <v>88</v>
      </c>
      <c r="G200" s="68">
        <v>1.1000000000000001</v>
      </c>
    </row>
    <row r="201" spans="1:7" s="14" customFormat="1" ht="30" customHeight="1" x14ac:dyDescent="0.25">
      <c r="A201" s="68">
        <v>963301</v>
      </c>
      <c r="B201" s="67" t="s">
        <v>10</v>
      </c>
      <c r="C201" s="65">
        <v>16</v>
      </c>
      <c r="D201" s="65" t="s">
        <v>118</v>
      </c>
      <c r="E201" s="68">
        <v>3</v>
      </c>
      <c r="F201" s="68" t="s">
        <v>88</v>
      </c>
      <c r="G201" s="68">
        <v>1.1000000000000001</v>
      </c>
    </row>
    <row r="202" spans="1:7" s="14" customFormat="1" ht="30" customHeight="1" x14ac:dyDescent="0.25">
      <c r="A202" s="68">
        <v>963301</v>
      </c>
      <c r="B202" s="67" t="s">
        <v>10</v>
      </c>
      <c r="C202" s="65">
        <v>136</v>
      </c>
      <c r="D202" s="65" t="s">
        <v>87</v>
      </c>
      <c r="E202" s="68">
        <v>3</v>
      </c>
      <c r="F202" s="68" t="s">
        <v>88</v>
      </c>
      <c r="G202" s="68">
        <v>1.1000000000000001</v>
      </c>
    </row>
    <row r="203" spans="1:7" s="14" customFormat="1" ht="30" customHeight="1" x14ac:dyDescent="0.25">
      <c r="A203" s="68">
        <v>963301</v>
      </c>
      <c r="B203" s="67" t="s">
        <v>10</v>
      </c>
      <c r="C203" s="65">
        <v>100</v>
      </c>
      <c r="D203" s="65" t="s">
        <v>96</v>
      </c>
      <c r="E203" s="68">
        <v>3</v>
      </c>
      <c r="F203" s="68" t="s">
        <v>88</v>
      </c>
      <c r="G203" s="68">
        <v>1.1000000000000001</v>
      </c>
    </row>
    <row r="204" spans="1:7" s="14" customFormat="1" ht="45" customHeight="1" x14ac:dyDescent="0.25">
      <c r="A204" s="68">
        <v>963301</v>
      </c>
      <c r="B204" s="67" t="s">
        <v>10</v>
      </c>
      <c r="C204" s="65">
        <v>112</v>
      </c>
      <c r="D204" s="65" t="s">
        <v>93</v>
      </c>
      <c r="E204" s="68">
        <v>3</v>
      </c>
      <c r="F204" s="68" t="s">
        <v>88</v>
      </c>
      <c r="G204" s="68">
        <v>1.1000000000000001</v>
      </c>
    </row>
    <row r="205" spans="1:7" s="14" customFormat="1" ht="30" customHeight="1" x14ac:dyDescent="0.25">
      <c r="A205" s="68">
        <v>963301</v>
      </c>
      <c r="B205" s="67" t="s">
        <v>10</v>
      </c>
      <c r="C205" s="65">
        <v>81</v>
      </c>
      <c r="D205" s="65" t="s">
        <v>95</v>
      </c>
      <c r="E205" s="68">
        <v>3</v>
      </c>
      <c r="F205" s="68" t="s">
        <v>88</v>
      </c>
      <c r="G205" s="68">
        <v>1.1000000000000001</v>
      </c>
    </row>
    <row r="206" spans="1:7" s="14" customFormat="1" ht="30" customHeight="1" x14ac:dyDescent="0.25">
      <c r="A206" s="68">
        <v>963901</v>
      </c>
      <c r="B206" s="67" t="s">
        <v>145</v>
      </c>
      <c r="C206" s="65" t="s">
        <v>83</v>
      </c>
      <c r="D206" s="65" t="s">
        <v>84</v>
      </c>
      <c r="E206" s="68">
        <v>2</v>
      </c>
      <c r="F206" s="68" t="s">
        <v>85</v>
      </c>
      <c r="G206" s="68">
        <v>1.05</v>
      </c>
    </row>
    <row r="207" spans="1:7" s="14" customFormat="1" ht="30" customHeight="1" x14ac:dyDescent="0.25">
      <c r="A207" s="68">
        <v>963901</v>
      </c>
      <c r="B207" s="67" t="s">
        <v>145</v>
      </c>
      <c r="C207" s="65">
        <v>136</v>
      </c>
      <c r="D207" s="65" t="s">
        <v>87</v>
      </c>
      <c r="E207" s="68">
        <v>3</v>
      </c>
      <c r="F207" s="68" t="s">
        <v>88</v>
      </c>
      <c r="G207" s="68">
        <v>1.1000000000000001</v>
      </c>
    </row>
    <row r="208" spans="1:7" s="14" customFormat="1" ht="30" customHeight="1" x14ac:dyDescent="0.25">
      <c r="A208" s="68">
        <v>963901</v>
      </c>
      <c r="B208" s="67" t="s">
        <v>145</v>
      </c>
      <c r="C208" s="65">
        <v>54</v>
      </c>
      <c r="D208" s="65" t="s">
        <v>107</v>
      </c>
      <c r="E208" s="68">
        <v>3</v>
      </c>
      <c r="F208" s="68" t="s">
        <v>88</v>
      </c>
      <c r="G208" s="68">
        <v>1.1000000000000001</v>
      </c>
    </row>
    <row r="209" spans="1:7" s="14" customFormat="1" ht="75" customHeight="1" x14ac:dyDescent="0.25">
      <c r="A209" s="68">
        <v>963901</v>
      </c>
      <c r="B209" s="67" t="s">
        <v>145</v>
      </c>
      <c r="C209" s="65">
        <v>60</v>
      </c>
      <c r="D209" s="65" t="s">
        <v>90</v>
      </c>
      <c r="E209" s="68">
        <v>3</v>
      </c>
      <c r="F209" s="68" t="s">
        <v>88</v>
      </c>
      <c r="G209" s="68">
        <v>1.1000000000000001</v>
      </c>
    </row>
    <row r="210" spans="1:7" s="14" customFormat="1" ht="75" customHeight="1" x14ac:dyDescent="0.25">
      <c r="A210" s="68">
        <v>963901</v>
      </c>
      <c r="B210" s="67" t="s">
        <v>145</v>
      </c>
      <c r="C210" s="65">
        <v>65</v>
      </c>
      <c r="D210" s="65" t="s">
        <v>105</v>
      </c>
      <c r="E210" s="68">
        <v>3</v>
      </c>
      <c r="F210" s="68" t="s">
        <v>88</v>
      </c>
      <c r="G210" s="68">
        <v>1.1000000000000001</v>
      </c>
    </row>
    <row r="211" spans="1:7" s="14" customFormat="1" ht="75" customHeight="1" x14ac:dyDescent="0.25">
      <c r="A211" s="68">
        <v>963901</v>
      </c>
      <c r="B211" s="67" t="s">
        <v>145</v>
      </c>
      <c r="C211" s="65">
        <v>81</v>
      </c>
      <c r="D211" s="65" t="s">
        <v>95</v>
      </c>
      <c r="E211" s="68">
        <v>3</v>
      </c>
      <c r="F211" s="68" t="s">
        <v>88</v>
      </c>
      <c r="G211" s="68">
        <v>1.1000000000000001</v>
      </c>
    </row>
    <row r="212" spans="1:7" s="14" customFormat="1" ht="75" customHeight="1" x14ac:dyDescent="0.25">
      <c r="A212" s="68">
        <v>963901</v>
      </c>
      <c r="B212" s="67" t="s">
        <v>145</v>
      </c>
      <c r="C212" s="65">
        <v>122</v>
      </c>
      <c r="D212" s="65" t="s">
        <v>146</v>
      </c>
      <c r="E212" s="68">
        <v>3</v>
      </c>
      <c r="F212" s="68" t="s">
        <v>88</v>
      </c>
      <c r="G212" s="68">
        <v>1.1000000000000001</v>
      </c>
    </row>
    <row r="213" spans="1:7" s="14" customFormat="1" ht="60" customHeight="1" x14ac:dyDescent="0.25">
      <c r="A213" s="68">
        <v>963901</v>
      </c>
      <c r="B213" s="67" t="s">
        <v>145</v>
      </c>
      <c r="C213" s="65">
        <v>100</v>
      </c>
      <c r="D213" s="65" t="s">
        <v>96</v>
      </c>
      <c r="E213" s="68">
        <v>3</v>
      </c>
      <c r="F213" s="68" t="s">
        <v>88</v>
      </c>
      <c r="G213" s="68">
        <v>1.1000000000000001</v>
      </c>
    </row>
    <row r="214" spans="1:7" s="14" customFormat="1" ht="60" customHeight="1" x14ac:dyDescent="0.25">
      <c r="A214" s="68">
        <v>963901</v>
      </c>
      <c r="B214" s="67" t="s">
        <v>145</v>
      </c>
      <c r="C214" s="65">
        <v>108</v>
      </c>
      <c r="D214" s="65" t="s">
        <v>106</v>
      </c>
      <c r="E214" s="68">
        <v>3</v>
      </c>
      <c r="F214" s="68" t="s">
        <v>88</v>
      </c>
      <c r="G214" s="68">
        <v>1.1000000000000001</v>
      </c>
    </row>
    <row r="215" spans="1:7" s="14" customFormat="1" ht="60" customHeight="1" x14ac:dyDescent="0.25">
      <c r="A215" s="68">
        <v>967501</v>
      </c>
      <c r="B215" s="67" t="s">
        <v>147</v>
      </c>
      <c r="C215" s="65" t="s">
        <v>83</v>
      </c>
      <c r="D215" s="65" t="s">
        <v>84</v>
      </c>
      <c r="E215" s="68">
        <v>2</v>
      </c>
      <c r="F215" s="68" t="s">
        <v>85</v>
      </c>
      <c r="G215" s="68">
        <v>1.05</v>
      </c>
    </row>
    <row r="216" spans="1:7" s="14" customFormat="1" ht="60" customHeight="1" x14ac:dyDescent="0.25">
      <c r="A216" s="68">
        <v>967501</v>
      </c>
      <c r="B216" s="67" t="s">
        <v>148</v>
      </c>
      <c r="C216" s="65">
        <v>108</v>
      </c>
      <c r="D216" s="65" t="s">
        <v>106</v>
      </c>
      <c r="E216" s="68">
        <v>3</v>
      </c>
      <c r="F216" s="68" t="s">
        <v>88</v>
      </c>
      <c r="G216" s="68">
        <v>1.1000000000000001</v>
      </c>
    </row>
    <row r="217" spans="1:7" s="14" customFormat="1" ht="60" customHeight="1" x14ac:dyDescent="0.25">
      <c r="A217" s="68">
        <v>967501</v>
      </c>
      <c r="B217" s="67" t="s">
        <v>148</v>
      </c>
      <c r="C217" s="65">
        <v>136</v>
      </c>
      <c r="D217" s="65" t="s">
        <v>87</v>
      </c>
      <c r="E217" s="68">
        <v>3</v>
      </c>
      <c r="F217" s="68" t="s">
        <v>88</v>
      </c>
      <c r="G217" s="68">
        <v>1.1000000000000001</v>
      </c>
    </row>
    <row r="218" spans="1:7" s="14" customFormat="1" ht="60" customHeight="1" x14ac:dyDescent="0.25">
      <c r="A218" s="68">
        <v>967501</v>
      </c>
      <c r="B218" s="67" t="s">
        <v>148</v>
      </c>
      <c r="C218" s="65">
        <v>81</v>
      </c>
      <c r="D218" s="65" t="s">
        <v>95</v>
      </c>
      <c r="E218" s="68">
        <v>3</v>
      </c>
      <c r="F218" s="68" t="s">
        <v>88</v>
      </c>
      <c r="G218" s="68">
        <v>1.1000000000000001</v>
      </c>
    </row>
    <row r="219" spans="1:7" s="14" customFormat="1" ht="60" customHeight="1" x14ac:dyDescent="0.25">
      <c r="A219" s="68">
        <v>972701</v>
      </c>
      <c r="B219" s="67" t="s">
        <v>149</v>
      </c>
      <c r="C219" s="65" t="s">
        <v>83</v>
      </c>
      <c r="D219" s="65" t="s">
        <v>84</v>
      </c>
      <c r="E219" s="68">
        <v>2</v>
      </c>
      <c r="F219" s="68" t="s">
        <v>85</v>
      </c>
      <c r="G219" s="68">
        <v>1.05</v>
      </c>
    </row>
    <row r="220" spans="1:7" s="14" customFormat="1" ht="60" customHeight="1" x14ac:dyDescent="0.25">
      <c r="A220" s="68">
        <v>972701</v>
      </c>
      <c r="B220" s="67" t="s">
        <v>149</v>
      </c>
      <c r="C220" s="65">
        <v>60</v>
      </c>
      <c r="D220" s="65" t="s">
        <v>90</v>
      </c>
      <c r="E220" s="68">
        <v>3</v>
      </c>
      <c r="F220" s="68" t="s">
        <v>88</v>
      </c>
      <c r="G220" s="68">
        <v>1.1000000000000001</v>
      </c>
    </row>
    <row r="221" spans="1:7" s="14" customFormat="1" ht="60" customHeight="1" x14ac:dyDescent="0.25">
      <c r="A221" s="68">
        <v>990101</v>
      </c>
      <c r="B221" s="67" t="s">
        <v>150</v>
      </c>
      <c r="C221" s="65" t="s">
        <v>83</v>
      </c>
      <c r="D221" s="65" t="s">
        <v>84</v>
      </c>
      <c r="E221" s="68">
        <v>3</v>
      </c>
      <c r="F221" s="68" t="s">
        <v>113</v>
      </c>
      <c r="G221" s="68">
        <v>1.4</v>
      </c>
    </row>
    <row r="222" spans="1:7" s="14" customFormat="1" ht="60" customHeight="1" x14ac:dyDescent="0.25">
      <c r="A222" s="68">
        <v>990201</v>
      </c>
      <c r="B222" s="67" t="s">
        <v>7</v>
      </c>
      <c r="C222" s="65" t="s">
        <v>83</v>
      </c>
      <c r="D222" s="65" t="s">
        <v>84</v>
      </c>
      <c r="E222" s="68">
        <v>3</v>
      </c>
      <c r="F222" s="68" t="s">
        <v>113</v>
      </c>
      <c r="G222" s="68">
        <v>1.4</v>
      </c>
    </row>
    <row r="223" spans="1:7" s="14" customFormat="1" ht="74.25" customHeight="1" x14ac:dyDescent="0.25">
      <c r="A223" s="68">
        <v>990201</v>
      </c>
      <c r="B223" s="67" t="s">
        <v>7</v>
      </c>
      <c r="C223" s="65">
        <v>136</v>
      </c>
      <c r="D223" s="65" t="s">
        <v>87</v>
      </c>
      <c r="E223" s="68">
        <v>3</v>
      </c>
      <c r="F223" s="68" t="s">
        <v>113</v>
      </c>
      <c r="G223" s="68">
        <v>1.4</v>
      </c>
    </row>
    <row r="224" spans="1:7" s="14" customFormat="1" ht="45" customHeight="1" x14ac:dyDescent="0.25">
      <c r="A224" s="68">
        <v>990301</v>
      </c>
      <c r="B224" s="67" t="s">
        <v>12</v>
      </c>
      <c r="C224" s="65" t="s">
        <v>83</v>
      </c>
      <c r="D224" s="65" t="s">
        <v>84</v>
      </c>
      <c r="E224" s="68">
        <v>2</v>
      </c>
      <c r="F224" s="68" t="s">
        <v>85</v>
      </c>
      <c r="G224" s="68">
        <v>1.05</v>
      </c>
    </row>
    <row r="225" spans="1:7" s="14" customFormat="1" ht="45" customHeight="1" x14ac:dyDescent="0.25">
      <c r="A225" s="68">
        <v>990301</v>
      </c>
      <c r="B225" s="67" t="s">
        <v>12</v>
      </c>
      <c r="C225" s="65">
        <v>100</v>
      </c>
      <c r="D225" s="65" t="s">
        <v>96</v>
      </c>
      <c r="E225" s="68">
        <v>3</v>
      </c>
      <c r="F225" s="68" t="s">
        <v>88</v>
      </c>
      <c r="G225" s="68">
        <v>1.1000000000000001</v>
      </c>
    </row>
    <row r="226" spans="1:7" s="14" customFormat="1" ht="46.15" customHeight="1" x14ac:dyDescent="0.25">
      <c r="A226" s="68">
        <v>990401</v>
      </c>
      <c r="B226" s="67" t="s">
        <v>21</v>
      </c>
      <c r="C226" s="65" t="s">
        <v>83</v>
      </c>
      <c r="D226" s="65" t="s">
        <v>84</v>
      </c>
      <c r="E226" s="68">
        <v>3</v>
      </c>
      <c r="F226" s="68" t="s">
        <v>113</v>
      </c>
      <c r="G226" s="68">
        <v>1.4</v>
      </c>
    </row>
    <row r="227" spans="1:7" s="14" customFormat="1" ht="46.15" customHeight="1" x14ac:dyDescent="0.25">
      <c r="A227" s="68">
        <v>990401</v>
      </c>
      <c r="B227" s="67" t="s">
        <v>21</v>
      </c>
      <c r="C227" s="65">
        <v>100</v>
      </c>
      <c r="D227" s="65" t="s">
        <v>96</v>
      </c>
      <c r="E227" s="68">
        <v>3</v>
      </c>
      <c r="F227" s="68" t="s">
        <v>113</v>
      </c>
      <c r="G227" s="68">
        <v>1.4</v>
      </c>
    </row>
    <row r="228" spans="1:7" s="14" customFormat="1" ht="46.15" customHeight="1" x14ac:dyDescent="0.25">
      <c r="A228" s="68">
        <v>990401</v>
      </c>
      <c r="B228" s="67" t="s">
        <v>21</v>
      </c>
      <c r="C228" s="65">
        <v>81</v>
      </c>
      <c r="D228" s="65" t="s">
        <v>95</v>
      </c>
      <c r="E228" s="68">
        <v>3</v>
      </c>
      <c r="F228" s="68" t="s">
        <v>113</v>
      </c>
      <c r="G228" s="68">
        <v>1.4</v>
      </c>
    </row>
    <row r="229" spans="1:7" s="14" customFormat="1" ht="41.25" customHeight="1" x14ac:dyDescent="0.25">
      <c r="A229" s="68">
        <v>990501</v>
      </c>
      <c r="B229" s="67" t="s">
        <v>151</v>
      </c>
      <c r="C229" s="65" t="s">
        <v>83</v>
      </c>
      <c r="D229" s="65" t="s">
        <v>84</v>
      </c>
      <c r="E229" s="68">
        <v>3</v>
      </c>
      <c r="F229" s="68" t="s">
        <v>88</v>
      </c>
      <c r="G229" s="68">
        <v>1.1000000000000001</v>
      </c>
    </row>
    <row r="230" spans="1:7" s="14" customFormat="1" ht="42.75" customHeight="1" x14ac:dyDescent="0.25">
      <c r="A230" s="68">
        <v>990501</v>
      </c>
      <c r="B230" s="67" t="s">
        <v>152</v>
      </c>
      <c r="C230" s="65">
        <v>60</v>
      </c>
      <c r="D230" s="65" t="s">
        <v>90</v>
      </c>
      <c r="E230" s="68">
        <v>3</v>
      </c>
      <c r="F230" s="68" t="s">
        <v>88</v>
      </c>
      <c r="G230" s="68">
        <v>1.1000000000000001</v>
      </c>
    </row>
    <row r="231" spans="1:7" s="14" customFormat="1" ht="66.75" customHeight="1" x14ac:dyDescent="0.25">
      <c r="A231" s="68">
        <v>990701</v>
      </c>
      <c r="B231" s="11" t="s">
        <v>11</v>
      </c>
      <c r="C231" s="65" t="s">
        <v>83</v>
      </c>
      <c r="D231" s="65" t="s">
        <v>84</v>
      </c>
      <c r="E231" s="68">
        <v>3</v>
      </c>
      <c r="F231" s="68" t="s">
        <v>113</v>
      </c>
      <c r="G231" s="68">
        <v>1.4</v>
      </c>
    </row>
    <row r="232" spans="1:7" s="14" customFormat="1" ht="45" x14ac:dyDescent="0.25">
      <c r="A232" s="68">
        <v>990901</v>
      </c>
      <c r="B232" s="67" t="s">
        <v>153</v>
      </c>
      <c r="C232" s="65" t="s">
        <v>83</v>
      </c>
      <c r="D232" s="65" t="s">
        <v>84</v>
      </c>
      <c r="E232" s="68">
        <v>3</v>
      </c>
      <c r="F232" s="68" t="s">
        <v>113</v>
      </c>
      <c r="G232" s="68">
        <v>1.4</v>
      </c>
    </row>
    <row r="233" spans="1:7" s="14" customFormat="1" ht="30" x14ac:dyDescent="0.25">
      <c r="A233" s="66">
        <v>313401</v>
      </c>
      <c r="B233" s="67" t="s">
        <v>17</v>
      </c>
      <c r="C233" s="65" t="s">
        <v>83</v>
      </c>
      <c r="D233" s="65" t="s">
        <v>84</v>
      </c>
      <c r="E233" s="68">
        <v>2</v>
      </c>
      <c r="F233" s="68" t="s">
        <v>85</v>
      </c>
      <c r="G233" s="68">
        <v>1.05</v>
      </c>
    </row>
    <row r="234" spans="1:7" s="14" customFormat="1" ht="30" x14ac:dyDescent="0.25">
      <c r="A234" s="66">
        <v>313401</v>
      </c>
      <c r="B234" s="67" t="s">
        <v>17</v>
      </c>
      <c r="C234" s="65">
        <v>60</v>
      </c>
      <c r="D234" s="65" t="s">
        <v>90</v>
      </c>
      <c r="E234" s="68">
        <v>3</v>
      </c>
      <c r="F234" s="68" t="s">
        <v>88</v>
      </c>
      <c r="G234" s="68">
        <v>1.1000000000000001</v>
      </c>
    </row>
    <row r="235" spans="1:7" s="99" customFormat="1" ht="30" x14ac:dyDescent="0.25">
      <c r="A235" s="68">
        <v>974901</v>
      </c>
      <c r="B235" s="67" t="s">
        <v>154</v>
      </c>
      <c r="C235" s="65" t="s">
        <v>83</v>
      </c>
      <c r="D235" s="65" t="s">
        <v>84</v>
      </c>
      <c r="E235" s="68">
        <v>2</v>
      </c>
      <c r="F235" s="68" t="s">
        <v>85</v>
      </c>
      <c r="G235" s="68">
        <v>1.05</v>
      </c>
    </row>
    <row r="236" spans="1:7" s="14" customFormat="1" ht="45" x14ac:dyDescent="0.25">
      <c r="A236" s="68">
        <v>880401</v>
      </c>
      <c r="B236" s="67" t="s">
        <v>155</v>
      </c>
      <c r="C236" s="65" t="s">
        <v>83</v>
      </c>
      <c r="D236" s="65" t="s">
        <v>84</v>
      </c>
      <c r="E236" s="68">
        <v>3</v>
      </c>
      <c r="F236" s="68" t="s">
        <v>120</v>
      </c>
      <c r="G236" s="68">
        <v>1.35</v>
      </c>
    </row>
    <row r="237" spans="1:7" s="14" customFormat="1" ht="44.25" customHeight="1" x14ac:dyDescent="0.25">
      <c r="A237" s="68">
        <v>880501</v>
      </c>
      <c r="B237" s="11" t="s">
        <v>9</v>
      </c>
      <c r="C237" s="65" t="s">
        <v>83</v>
      </c>
      <c r="D237" s="65" t="s">
        <v>84</v>
      </c>
      <c r="E237" s="68">
        <v>2</v>
      </c>
      <c r="F237" s="68" t="s">
        <v>85</v>
      </c>
      <c r="G237" s="68">
        <v>1.05</v>
      </c>
    </row>
    <row r="238" spans="1:7" s="14" customFormat="1" ht="44.25" customHeight="1" x14ac:dyDescent="0.25">
      <c r="A238" s="68">
        <v>880501</v>
      </c>
      <c r="B238" s="11" t="s">
        <v>9</v>
      </c>
      <c r="C238" s="65">
        <v>100</v>
      </c>
      <c r="D238" s="65" t="s">
        <v>96</v>
      </c>
      <c r="E238" s="68">
        <v>3</v>
      </c>
      <c r="F238" s="68" t="s">
        <v>88</v>
      </c>
      <c r="G238" s="68">
        <v>1.1000000000000001</v>
      </c>
    </row>
    <row r="239" spans="1:7" s="14" customFormat="1" ht="60" x14ac:dyDescent="0.25">
      <c r="A239" s="68">
        <v>890901</v>
      </c>
      <c r="B239" s="67" t="s">
        <v>15</v>
      </c>
      <c r="C239" s="65" t="s">
        <v>83</v>
      </c>
      <c r="D239" s="65" t="s">
        <v>84</v>
      </c>
      <c r="E239" s="68">
        <v>3</v>
      </c>
      <c r="F239" s="68" t="s">
        <v>120</v>
      </c>
      <c r="G239" s="68">
        <v>1.35</v>
      </c>
    </row>
    <row r="240" spans="1:7" s="14" customFormat="1" ht="60" x14ac:dyDescent="0.25">
      <c r="A240" s="68">
        <v>891301</v>
      </c>
      <c r="B240" s="67" t="s">
        <v>156</v>
      </c>
      <c r="C240" s="65" t="s">
        <v>83</v>
      </c>
      <c r="D240" s="65" t="s">
        <v>84</v>
      </c>
      <c r="E240" s="68">
        <v>3</v>
      </c>
      <c r="F240" s="68" t="s">
        <v>120</v>
      </c>
      <c r="G240" s="68">
        <v>1.35</v>
      </c>
    </row>
    <row r="241" spans="1:7" s="14" customFormat="1" ht="30" x14ac:dyDescent="0.25">
      <c r="A241" s="68">
        <v>966801</v>
      </c>
      <c r="B241" s="67" t="s">
        <v>157</v>
      </c>
      <c r="C241" s="65" t="s">
        <v>83</v>
      </c>
      <c r="D241" s="65" t="s">
        <v>84</v>
      </c>
      <c r="E241" s="68">
        <v>1</v>
      </c>
      <c r="F241" s="68"/>
      <c r="G241" s="68">
        <v>0.9</v>
      </c>
    </row>
    <row r="242" spans="1:7" s="14" customFormat="1" x14ac:dyDescent="0.25">
      <c r="A242" s="68">
        <v>979801</v>
      </c>
      <c r="B242" s="67" t="s">
        <v>18</v>
      </c>
      <c r="C242" s="65" t="s">
        <v>83</v>
      </c>
      <c r="D242" s="65" t="s">
        <v>84</v>
      </c>
      <c r="E242" s="68">
        <v>2</v>
      </c>
      <c r="F242" s="68" t="s">
        <v>85</v>
      </c>
      <c r="G242" s="68">
        <v>1.05</v>
      </c>
    </row>
    <row r="243" spans="1:7" s="14" customFormat="1" x14ac:dyDescent="0.25">
      <c r="A243" s="156">
        <v>975301</v>
      </c>
      <c r="B243" s="157" t="s">
        <v>20</v>
      </c>
      <c r="C243" s="65" t="s">
        <v>83</v>
      </c>
      <c r="D243" s="65" t="s">
        <v>84</v>
      </c>
      <c r="E243" s="68">
        <v>2</v>
      </c>
      <c r="F243" s="68" t="s">
        <v>85</v>
      </c>
      <c r="G243" s="68">
        <v>1.05</v>
      </c>
    </row>
    <row r="244" spans="1:7" s="14" customFormat="1" ht="40.5" customHeight="1" x14ac:dyDescent="0.25">
      <c r="A244" s="68">
        <v>979901</v>
      </c>
      <c r="B244" s="67" t="s">
        <v>158</v>
      </c>
      <c r="C244" s="65" t="s">
        <v>83</v>
      </c>
      <c r="D244" s="65" t="s">
        <v>84</v>
      </c>
      <c r="E244" s="68">
        <v>2</v>
      </c>
      <c r="F244" s="68" t="s">
        <v>85</v>
      </c>
      <c r="G244" s="68">
        <v>1.05</v>
      </c>
    </row>
    <row r="245" spans="1:7" s="14" customFormat="1" ht="40.5" customHeight="1" x14ac:dyDescent="0.25">
      <c r="A245" s="68">
        <v>979901</v>
      </c>
      <c r="B245" s="67" t="s">
        <v>158</v>
      </c>
      <c r="C245" s="65">
        <v>65</v>
      </c>
      <c r="D245" s="65" t="s">
        <v>105</v>
      </c>
      <c r="E245" s="68">
        <v>3</v>
      </c>
      <c r="F245" s="68" t="s">
        <v>88</v>
      </c>
      <c r="G245" s="68">
        <v>1.1000000000000001</v>
      </c>
    </row>
    <row r="246" spans="1:7" s="14" customFormat="1" x14ac:dyDescent="0.25">
      <c r="A246" s="68">
        <v>978701</v>
      </c>
      <c r="B246" s="67" t="s">
        <v>19</v>
      </c>
      <c r="C246" s="65" t="s">
        <v>83</v>
      </c>
      <c r="D246" s="65" t="s">
        <v>84</v>
      </c>
      <c r="E246" s="68">
        <v>2</v>
      </c>
      <c r="F246" s="68" t="s">
        <v>85</v>
      </c>
      <c r="G246" s="68">
        <v>1.05</v>
      </c>
    </row>
    <row r="247" spans="1:7" s="14" customFormat="1" ht="120" x14ac:dyDescent="0.25">
      <c r="A247" s="68">
        <v>978701</v>
      </c>
      <c r="B247" s="67" t="s">
        <v>19</v>
      </c>
      <c r="C247" s="65">
        <v>136</v>
      </c>
      <c r="D247" s="65" t="s">
        <v>87</v>
      </c>
      <c r="E247" s="68">
        <v>3</v>
      </c>
      <c r="F247" s="68" t="s">
        <v>88</v>
      </c>
      <c r="G247" s="68">
        <v>1.1000000000000001</v>
      </c>
    </row>
    <row r="248" spans="1:7" s="14" customFormat="1" x14ac:dyDescent="0.25">
      <c r="A248" s="68">
        <v>978701</v>
      </c>
      <c r="B248" s="67" t="s">
        <v>19</v>
      </c>
      <c r="C248" s="65">
        <v>100</v>
      </c>
      <c r="D248" s="65" t="s">
        <v>96</v>
      </c>
      <c r="E248" s="68">
        <v>3</v>
      </c>
      <c r="F248" s="68" t="s">
        <v>88</v>
      </c>
      <c r="G248" s="68">
        <v>1.1000000000000001</v>
      </c>
    </row>
    <row r="249" spans="1:7" s="14" customFormat="1" x14ac:dyDescent="0.25">
      <c r="A249" s="68">
        <v>978701</v>
      </c>
      <c r="B249" s="67" t="s">
        <v>19</v>
      </c>
      <c r="C249" s="65">
        <v>108</v>
      </c>
      <c r="D249" s="65" t="s">
        <v>106</v>
      </c>
      <c r="E249" s="68">
        <v>3</v>
      </c>
      <c r="F249" s="68" t="s">
        <v>88</v>
      </c>
      <c r="G249" s="68">
        <v>1.1000000000000001</v>
      </c>
    </row>
    <row r="250" spans="1:7" s="14" customFormat="1" x14ac:dyDescent="0.25">
      <c r="A250" s="68">
        <v>978701</v>
      </c>
      <c r="B250" s="67" t="s">
        <v>19</v>
      </c>
      <c r="C250" s="65">
        <v>122</v>
      </c>
      <c r="D250" s="65" t="s">
        <v>146</v>
      </c>
      <c r="E250" s="68">
        <v>3</v>
      </c>
      <c r="F250" s="68" t="s">
        <v>88</v>
      </c>
      <c r="G250" s="68">
        <v>1.1000000000000001</v>
      </c>
    </row>
    <row r="251" spans="1:7" s="14" customFormat="1" ht="45" x14ac:dyDescent="0.25">
      <c r="A251" s="68">
        <v>962401</v>
      </c>
      <c r="B251" s="67" t="s">
        <v>159</v>
      </c>
      <c r="C251" s="65" t="s">
        <v>83</v>
      </c>
      <c r="D251" s="65" t="s">
        <v>84</v>
      </c>
      <c r="E251" s="68">
        <v>2</v>
      </c>
      <c r="F251" s="68" t="s">
        <v>85</v>
      </c>
      <c r="G251" s="68">
        <v>1.05</v>
      </c>
    </row>
    <row r="252" spans="1:7" s="14" customFormat="1" ht="45" x14ac:dyDescent="0.25">
      <c r="A252" s="68">
        <v>263701</v>
      </c>
      <c r="B252" s="67" t="s">
        <v>160</v>
      </c>
      <c r="C252" s="65" t="s">
        <v>83</v>
      </c>
      <c r="D252" s="65" t="s">
        <v>84</v>
      </c>
      <c r="E252" s="68">
        <v>2</v>
      </c>
      <c r="F252" s="68" t="s">
        <v>85</v>
      </c>
      <c r="G252" s="68">
        <v>1.05</v>
      </c>
    </row>
    <row r="253" spans="1:7" s="14" customFormat="1" ht="30" x14ac:dyDescent="0.25">
      <c r="A253" s="68">
        <v>283301</v>
      </c>
      <c r="B253" s="67" t="s">
        <v>161</v>
      </c>
      <c r="C253" s="65" t="s">
        <v>83</v>
      </c>
      <c r="D253" s="65" t="s">
        <v>84</v>
      </c>
      <c r="E253" s="68">
        <v>2</v>
      </c>
      <c r="F253" s="68" t="s">
        <v>85</v>
      </c>
      <c r="G253" s="68">
        <v>1.05</v>
      </c>
    </row>
    <row r="254" spans="1:7" s="14" customFormat="1" x14ac:dyDescent="0.25">
      <c r="A254" s="68">
        <v>541701</v>
      </c>
      <c r="B254" s="67" t="s">
        <v>162</v>
      </c>
      <c r="C254" s="65" t="s">
        <v>83</v>
      </c>
      <c r="D254" s="65" t="s">
        <v>84</v>
      </c>
      <c r="E254" s="68">
        <v>2</v>
      </c>
      <c r="F254" s="68" t="s">
        <v>85</v>
      </c>
      <c r="G254" s="68">
        <v>1.05</v>
      </c>
    </row>
    <row r="255" spans="1:7" s="14" customFormat="1" x14ac:dyDescent="0.25">
      <c r="A255" s="68">
        <v>980801</v>
      </c>
      <c r="B255" s="67" t="s">
        <v>22</v>
      </c>
      <c r="C255" s="65" t="s">
        <v>83</v>
      </c>
      <c r="D255" s="65" t="s">
        <v>84</v>
      </c>
      <c r="E255" s="68">
        <v>2</v>
      </c>
      <c r="F255" s="68" t="s">
        <v>85</v>
      </c>
      <c r="G255" s="68">
        <v>1.05</v>
      </c>
    </row>
    <row r="256" spans="1:7" s="14" customFormat="1" x14ac:dyDescent="0.25">
      <c r="A256" s="68">
        <v>980801</v>
      </c>
      <c r="B256" s="67" t="s">
        <v>22</v>
      </c>
      <c r="C256" s="65">
        <v>100</v>
      </c>
      <c r="D256" s="12" t="s">
        <v>96</v>
      </c>
      <c r="E256" s="68">
        <v>3</v>
      </c>
      <c r="F256" s="68" t="s">
        <v>88</v>
      </c>
      <c r="G256" s="68">
        <v>1.1000000000000001</v>
      </c>
    </row>
    <row r="257" spans="1:7" s="14" customFormat="1" ht="25.5" x14ac:dyDescent="0.25">
      <c r="A257" s="68">
        <v>980801</v>
      </c>
      <c r="B257" s="67" t="s">
        <v>22</v>
      </c>
      <c r="C257" s="65">
        <v>81</v>
      </c>
      <c r="D257" s="12" t="s">
        <v>95</v>
      </c>
      <c r="E257" s="68">
        <v>3</v>
      </c>
      <c r="F257" s="68" t="s">
        <v>88</v>
      </c>
      <c r="G257" s="68">
        <v>1.1000000000000001</v>
      </c>
    </row>
    <row r="258" spans="1:7" s="14" customFormat="1" x14ac:dyDescent="0.25">
      <c r="A258" s="68">
        <v>980801</v>
      </c>
      <c r="B258" s="67" t="s">
        <v>22</v>
      </c>
      <c r="C258" s="65">
        <v>122</v>
      </c>
      <c r="D258" s="12" t="s">
        <v>146</v>
      </c>
      <c r="E258" s="68">
        <v>3</v>
      </c>
      <c r="F258" s="68" t="s">
        <v>88</v>
      </c>
      <c r="G258" s="68">
        <v>1.1000000000000001</v>
      </c>
    </row>
    <row r="259" spans="1:7" s="14" customFormat="1" x14ac:dyDescent="0.25">
      <c r="A259" s="68">
        <v>980801</v>
      </c>
      <c r="B259" s="67" t="s">
        <v>22</v>
      </c>
      <c r="C259" s="65">
        <v>108</v>
      </c>
      <c r="D259" s="12" t="s">
        <v>106</v>
      </c>
      <c r="E259" s="68">
        <v>3</v>
      </c>
      <c r="F259" s="68" t="s">
        <v>88</v>
      </c>
      <c r="G259" s="68">
        <v>1.1000000000000001</v>
      </c>
    </row>
    <row r="260" spans="1:7" s="14" customFormat="1" ht="38.25" x14ac:dyDescent="0.25">
      <c r="A260" s="68">
        <v>980801</v>
      </c>
      <c r="B260" s="67" t="s">
        <v>22</v>
      </c>
      <c r="C260" s="65">
        <v>162</v>
      </c>
      <c r="D260" s="12" t="s">
        <v>102</v>
      </c>
      <c r="E260" s="68">
        <v>3</v>
      </c>
      <c r="F260" s="68" t="s">
        <v>88</v>
      </c>
      <c r="G260" s="68">
        <v>1.1000000000000001</v>
      </c>
    </row>
    <row r="261" spans="1:7" s="14" customFormat="1" ht="25.5" customHeight="1" x14ac:dyDescent="0.25">
      <c r="A261" s="68">
        <v>980801</v>
      </c>
      <c r="B261" s="67" t="s">
        <v>22</v>
      </c>
      <c r="C261" s="65">
        <v>99</v>
      </c>
      <c r="D261" s="12" t="s">
        <v>163</v>
      </c>
      <c r="E261" s="68">
        <v>3</v>
      </c>
      <c r="F261" s="68" t="s">
        <v>88</v>
      </c>
      <c r="G261" s="68">
        <v>1.1000000000000001</v>
      </c>
    </row>
    <row r="262" spans="1:7" s="14" customFormat="1" x14ac:dyDescent="0.25">
      <c r="A262" s="68">
        <v>980801</v>
      </c>
      <c r="B262" s="67" t="s">
        <v>22</v>
      </c>
      <c r="C262" s="65">
        <v>112</v>
      </c>
      <c r="D262" s="12" t="s">
        <v>93</v>
      </c>
      <c r="E262" s="68">
        <v>3</v>
      </c>
      <c r="F262" s="68" t="s">
        <v>88</v>
      </c>
      <c r="G262" s="68">
        <v>1.1000000000000001</v>
      </c>
    </row>
    <row r="263" spans="1:7" s="14" customFormat="1" ht="76.5" x14ac:dyDescent="0.25">
      <c r="A263" s="68">
        <v>980801</v>
      </c>
      <c r="B263" s="67" t="s">
        <v>22</v>
      </c>
      <c r="C263" s="65">
        <v>136</v>
      </c>
      <c r="D263" s="12" t="s">
        <v>87</v>
      </c>
      <c r="E263" s="68">
        <v>3</v>
      </c>
      <c r="F263" s="68" t="s">
        <v>88</v>
      </c>
      <c r="G263" s="68">
        <v>1.1000000000000001</v>
      </c>
    </row>
    <row r="264" spans="1:7" s="14" customFormat="1" x14ac:dyDescent="0.25">
      <c r="A264" s="68">
        <v>980801</v>
      </c>
      <c r="B264" s="67" t="s">
        <v>22</v>
      </c>
      <c r="C264" s="65">
        <v>12</v>
      </c>
      <c r="D264" s="12" t="s">
        <v>143</v>
      </c>
      <c r="E264" s="68">
        <v>3</v>
      </c>
      <c r="F264" s="68" t="s">
        <v>88</v>
      </c>
      <c r="G264" s="68">
        <v>1.1000000000000001</v>
      </c>
    </row>
    <row r="265" spans="1:7" s="14" customFormat="1" x14ac:dyDescent="0.25">
      <c r="A265" s="68">
        <v>362701</v>
      </c>
      <c r="B265" s="67" t="s">
        <v>734</v>
      </c>
      <c r="C265" s="65" t="s">
        <v>83</v>
      </c>
      <c r="D265" s="65" t="s">
        <v>84</v>
      </c>
      <c r="E265" s="68">
        <v>3</v>
      </c>
      <c r="F265" s="68" t="s">
        <v>113</v>
      </c>
      <c r="G265" s="68">
        <v>1.4</v>
      </c>
    </row>
    <row r="266" spans="1:7" s="14" customFormat="1" ht="45" x14ac:dyDescent="0.25">
      <c r="A266" s="68">
        <v>560101</v>
      </c>
      <c r="B266" s="67" t="s">
        <v>164</v>
      </c>
      <c r="C266" s="65" t="s">
        <v>83</v>
      </c>
      <c r="D266" s="65" t="s">
        <v>84</v>
      </c>
      <c r="E266" s="68">
        <v>2</v>
      </c>
      <c r="F266" s="68" t="s">
        <v>85</v>
      </c>
      <c r="G266" s="68">
        <v>1.05</v>
      </c>
    </row>
    <row r="267" spans="1:7" s="14" customFormat="1" ht="45" x14ac:dyDescent="0.25">
      <c r="A267" s="68">
        <v>610101</v>
      </c>
      <c r="B267" s="67" t="s">
        <v>165</v>
      </c>
      <c r="C267" s="65" t="s">
        <v>83</v>
      </c>
      <c r="D267" s="65" t="s">
        <v>84</v>
      </c>
      <c r="E267" s="68">
        <v>2</v>
      </c>
      <c r="F267" s="68" t="s">
        <v>85</v>
      </c>
      <c r="G267" s="68">
        <v>1.05</v>
      </c>
    </row>
    <row r="268" spans="1:7" s="14" customFormat="1" x14ac:dyDescent="0.25">
      <c r="A268" s="68">
        <v>994801</v>
      </c>
      <c r="B268" s="67" t="s">
        <v>683</v>
      </c>
      <c r="C268" s="65" t="s">
        <v>83</v>
      </c>
      <c r="D268" s="65" t="s">
        <v>84</v>
      </c>
      <c r="E268" s="68">
        <v>2</v>
      </c>
      <c r="F268" s="68" t="s">
        <v>85</v>
      </c>
      <c r="G268" s="68">
        <v>1.05</v>
      </c>
    </row>
    <row r="269" spans="1:7" s="14" customFormat="1" x14ac:dyDescent="0.25">
      <c r="A269" s="68">
        <v>994801</v>
      </c>
      <c r="B269" s="67" t="s">
        <v>683</v>
      </c>
      <c r="C269" s="65">
        <v>100</v>
      </c>
      <c r="D269" s="65" t="s">
        <v>96</v>
      </c>
      <c r="E269" s="68">
        <v>3</v>
      </c>
      <c r="F269" s="68" t="s">
        <v>88</v>
      </c>
      <c r="G269" s="68">
        <v>1.1000000000000001</v>
      </c>
    </row>
    <row r="270" spans="1:7" s="14" customFormat="1" x14ac:dyDescent="0.25">
      <c r="A270" s="68">
        <v>994801</v>
      </c>
      <c r="B270" s="67" t="s">
        <v>683</v>
      </c>
      <c r="C270" s="65">
        <v>112</v>
      </c>
      <c r="D270" s="65" t="s">
        <v>93</v>
      </c>
      <c r="E270" s="68">
        <v>3</v>
      </c>
      <c r="F270" s="68" t="s">
        <v>88</v>
      </c>
      <c r="G270" s="68">
        <v>1.1000000000000001</v>
      </c>
    </row>
    <row r="271" spans="1:7" s="14" customFormat="1" x14ac:dyDescent="0.25">
      <c r="A271" s="68">
        <v>994801</v>
      </c>
      <c r="B271" s="67" t="s">
        <v>683</v>
      </c>
      <c r="C271" s="65">
        <v>77</v>
      </c>
      <c r="D271" s="65" t="s">
        <v>114</v>
      </c>
      <c r="E271" s="68">
        <v>3</v>
      </c>
      <c r="F271" s="68" t="s">
        <v>88</v>
      </c>
      <c r="G271" s="68">
        <v>1.1000000000000001</v>
      </c>
    </row>
    <row r="272" spans="1:7" s="14" customFormat="1" x14ac:dyDescent="0.25">
      <c r="A272" s="222">
        <v>994801</v>
      </c>
      <c r="B272" s="223" t="s">
        <v>683</v>
      </c>
      <c r="C272" s="105">
        <v>65</v>
      </c>
      <c r="D272" s="105" t="s">
        <v>105</v>
      </c>
      <c r="E272" s="222">
        <v>3</v>
      </c>
      <c r="F272" s="222" t="s">
        <v>88</v>
      </c>
      <c r="G272" s="222">
        <v>1.1000000000000001</v>
      </c>
    </row>
    <row r="273" spans="1:7" s="14" customFormat="1" ht="51" x14ac:dyDescent="0.25">
      <c r="A273" s="161">
        <v>910201</v>
      </c>
      <c r="B273" s="160" t="s">
        <v>138</v>
      </c>
      <c r="C273" s="224" t="s">
        <v>83</v>
      </c>
      <c r="D273" s="224" t="s">
        <v>84</v>
      </c>
      <c r="E273" s="161">
        <v>3</v>
      </c>
      <c r="F273" s="161" t="s">
        <v>120</v>
      </c>
      <c r="G273" s="161">
        <v>1.35</v>
      </c>
    </row>
    <row r="274" spans="1:7" s="14" customFormat="1" x14ac:dyDescent="0.25">
      <c r="A274" s="17"/>
      <c r="B274" s="225"/>
      <c r="C274" s="57"/>
      <c r="D274" s="57"/>
      <c r="E274" s="17"/>
      <c r="F274" s="17"/>
      <c r="G274" s="17"/>
    </row>
    <row r="275" spans="1:7" s="14" customFormat="1" x14ac:dyDescent="0.25">
      <c r="A275" s="17"/>
      <c r="B275" s="225"/>
      <c r="C275" s="57"/>
      <c r="D275" s="57"/>
      <c r="E275" s="17"/>
      <c r="F275" s="17"/>
      <c r="G275" s="17"/>
    </row>
    <row r="276" spans="1:7" s="14" customFormat="1" x14ac:dyDescent="0.25">
      <c r="A276" s="17"/>
      <c r="B276" s="225"/>
      <c r="C276" s="57"/>
      <c r="D276" s="57"/>
      <c r="E276" s="17"/>
      <c r="F276" s="17"/>
      <c r="G276" s="17"/>
    </row>
  </sheetData>
  <mergeCells count="4">
    <mergeCell ref="N5:O5"/>
    <mergeCell ref="L6:O6"/>
    <mergeCell ref="L7:O7"/>
    <mergeCell ref="A10:G10"/>
  </mergeCells>
  <conditionalFormatting sqref="A1">
    <cfRule type="duplicateValues" dxfId="20" priority="3"/>
  </conditionalFormatting>
  <conditionalFormatting sqref="A2">
    <cfRule type="duplicateValues" dxfId="19" priority="2"/>
  </conditionalFormatting>
  <conditionalFormatting sqref="G1">
    <cfRule type="duplicateValues" dxfId="18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8332-D381-4A91-83D3-96A7AB100BA5}">
  <dimension ref="A1:J74"/>
  <sheetViews>
    <sheetView workbookViewId="0">
      <selection activeCell="H12" sqref="H12"/>
    </sheetView>
  </sheetViews>
  <sheetFormatPr defaultColWidth="9.140625" defaultRowHeight="15" x14ac:dyDescent="0.25"/>
  <cols>
    <col min="1" max="1" width="9.140625" style="72"/>
    <col min="2" max="2" width="14.85546875" style="164" customWidth="1"/>
    <col min="3" max="3" width="13.7109375" style="100" customWidth="1"/>
    <col min="4" max="4" width="90.5703125" style="72" customWidth="1"/>
    <col min="5" max="16384" width="9.140625" style="72"/>
  </cols>
  <sheetData>
    <row r="1" spans="1:10" s="4" customFormat="1" ht="15" customHeight="1" x14ac:dyDescent="0.25">
      <c r="A1" s="1"/>
      <c r="B1" s="163"/>
      <c r="C1" s="164"/>
      <c r="D1" s="71" t="s">
        <v>171</v>
      </c>
      <c r="E1" s="17"/>
      <c r="F1" s="164"/>
      <c r="H1" s="40"/>
      <c r="I1" s="40"/>
      <c r="J1" s="40"/>
    </row>
    <row r="2" spans="1:10" s="4" customFormat="1" x14ac:dyDescent="0.25">
      <c r="A2" s="5"/>
      <c r="B2" s="163"/>
      <c r="C2" s="164"/>
      <c r="D2" s="70" t="s">
        <v>716</v>
      </c>
      <c r="E2" s="17"/>
      <c r="F2" s="164"/>
      <c r="H2" s="44"/>
      <c r="I2" s="44"/>
    </row>
    <row r="3" spans="1:10" s="2" customFormat="1" x14ac:dyDescent="0.25">
      <c r="A3" s="164"/>
      <c r="B3" s="58"/>
      <c r="C3" s="180"/>
      <c r="D3" s="70" t="s">
        <v>717</v>
      </c>
      <c r="E3" s="164"/>
      <c r="F3" s="164"/>
      <c r="H3" s="45"/>
      <c r="I3" s="45"/>
    </row>
    <row r="4" spans="1:10" s="2" customFormat="1" x14ac:dyDescent="0.25">
      <c r="A4" s="226"/>
      <c r="C4" s="3"/>
      <c r="D4" s="226"/>
    </row>
    <row r="5" spans="1:10" s="2" customFormat="1" ht="15.75" x14ac:dyDescent="0.25">
      <c r="B5" s="227"/>
      <c r="C5" s="60"/>
      <c r="D5" s="60" t="s">
        <v>735</v>
      </c>
    </row>
    <row r="6" spans="1:10" s="2" customFormat="1" x14ac:dyDescent="0.25">
      <c r="B6" s="227"/>
      <c r="C6" s="7"/>
      <c r="D6" s="7" t="s">
        <v>25</v>
      </c>
    </row>
    <row r="7" spans="1:10" s="2" customFormat="1" x14ac:dyDescent="0.25">
      <c r="B7" s="227"/>
      <c r="C7" s="7"/>
      <c r="D7" s="8" t="s">
        <v>210</v>
      </c>
    </row>
    <row r="8" spans="1:10" s="2" customFormat="1" x14ac:dyDescent="0.25">
      <c r="B8" s="227"/>
      <c r="C8" s="9"/>
      <c r="D8" s="8" t="s">
        <v>211</v>
      </c>
    </row>
    <row r="9" spans="1:10" s="2" customFormat="1" x14ac:dyDescent="0.25">
      <c r="B9" s="227"/>
      <c r="C9" s="9"/>
      <c r="D9" s="227"/>
    </row>
    <row r="10" spans="1:10" s="2" customFormat="1" ht="15.75" x14ac:dyDescent="0.25">
      <c r="A10" s="228" t="s">
        <v>736</v>
      </c>
      <c r="B10" s="228"/>
      <c r="C10" s="228"/>
      <c r="D10" s="228"/>
    </row>
    <row r="11" spans="1:10" s="2" customFormat="1" ht="15.75" x14ac:dyDescent="0.25">
      <c r="A11" s="229"/>
      <c r="B11" s="227"/>
      <c r="C11" s="230"/>
      <c r="D11" s="227"/>
    </row>
    <row r="12" spans="1:10" ht="38.25" x14ac:dyDescent="0.25">
      <c r="A12" s="182" t="s">
        <v>0</v>
      </c>
      <c r="B12" s="62" t="s">
        <v>710</v>
      </c>
      <c r="C12" s="62" t="s">
        <v>1</v>
      </c>
      <c r="D12" s="62" t="s">
        <v>76</v>
      </c>
    </row>
    <row r="13" spans="1:10" x14ac:dyDescent="0.25">
      <c r="A13" s="231">
        <v>1</v>
      </c>
      <c r="B13" s="231">
        <v>509639</v>
      </c>
      <c r="C13" s="232">
        <v>963901</v>
      </c>
      <c r="D13" s="233" t="s">
        <v>145</v>
      </c>
    </row>
    <row r="14" spans="1:10" ht="25.5" x14ac:dyDescent="0.25">
      <c r="A14" s="231">
        <v>2</v>
      </c>
      <c r="B14" s="231">
        <v>501501</v>
      </c>
      <c r="C14" s="232">
        <v>150101</v>
      </c>
      <c r="D14" s="233" t="s">
        <v>48</v>
      </c>
    </row>
    <row r="15" spans="1:10" ht="25.5" x14ac:dyDescent="0.25">
      <c r="A15" s="231">
        <v>3</v>
      </c>
      <c r="B15" s="231">
        <v>502801</v>
      </c>
      <c r="C15" s="232">
        <v>280101</v>
      </c>
      <c r="D15" s="233" t="s">
        <v>57</v>
      </c>
    </row>
    <row r="16" spans="1:10" x14ac:dyDescent="0.25">
      <c r="A16" s="231">
        <v>4</v>
      </c>
      <c r="B16" s="231">
        <v>504124</v>
      </c>
      <c r="C16" s="232">
        <v>412401</v>
      </c>
      <c r="D16" s="233" t="s">
        <v>131</v>
      </c>
    </row>
    <row r="17" spans="1:4" ht="25.5" x14ac:dyDescent="0.25">
      <c r="A17" s="231">
        <v>5</v>
      </c>
      <c r="B17" s="231">
        <v>505426</v>
      </c>
      <c r="C17" s="232">
        <v>542601</v>
      </c>
      <c r="D17" s="233" t="s">
        <v>14</v>
      </c>
    </row>
    <row r="18" spans="1:4" ht="25.5" x14ac:dyDescent="0.25">
      <c r="A18" s="231">
        <v>6</v>
      </c>
      <c r="B18" s="231">
        <v>503901</v>
      </c>
      <c r="C18" s="232">
        <v>390101</v>
      </c>
      <c r="D18" s="233" t="s">
        <v>129</v>
      </c>
    </row>
    <row r="19" spans="1:4" x14ac:dyDescent="0.25">
      <c r="A19" s="231">
        <v>7</v>
      </c>
      <c r="B19" s="231">
        <v>506514</v>
      </c>
      <c r="C19" s="232">
        <v>333801</v>
      </c>
      <c r="D19" s="233" t="s">
        <v>6</v>
      </c>
    </row>
    <row r="20" spans="1:4" ht="25.5" x14ac:dyDescent="0.25">
      <c r="A20" s="231">
        <v>8</v>
      </c>
      <c r="B20" s="231">
        <v>509905</v>
      </c>
      <c r="C20" s="232">
        <v>990501</v>
      </c>
      <c r="D20" s="233" t="s">
        <v>151</v>
      </c>
    </row>
    <row r="21" spans="1:4" ht="25.5" x14ac:dyDescent="0.25">
      <c r="A21" s="231">
        <v>9</v>
      </c>
      <c r="B21" s="231">
        <v>509909</v>
      </c>
      <c r="C21" s="232">
        <v>990901</v>
      </c>
      <c r="D21" s="233" t="s">
        <v>153</v>
      </c>
    </row>
    <row r="22" spans="1:4" ht="25.5" x14ac:dyDescent="0.25">
      <c r="A22" s="231">
        <v>10</v>
      </c>
      <c r="B22" s="231">
        <v>501001</v>
      </c>
      <c r="C22" s="232">
        <v>100101</v>
      </c>
      <c r="D22" s="233" t="s">
        <v>103</v>
      </c>
    </row>
    <row r="23" spans="1:4" ht="25.5" x14ac:dyDescent="0.25">
      <c r="A23" s="231">
        <v>11</v>
      </c>
      <c r="B23" s="231">
        <v>502606</v>
      </c>
      <c r="C23" s="232">
        <v>262101</v>
      </c>
      <c r="D23" s="233" t="s">
        <v>119</v>
      </c>
    </row>
    <row r="24" spans="1:4" ht="25.5" x14ac:dyDescent="0.25">
      <c r="A24" s="231">
        <v>12</v>
      </c>
      <c r="B24" s="231">
        <v>502630</v>
      </c>
      <c r="C24" s="232">
        <v>263001</v>
      </c>
      <c r="D24" s="233" t="s">
        <v>55</v>
      </c>
    </row>
    <row r="25" spans="1:4" ht="25.5" x14ac:dyDescent="0.25">
      <c r="A25" s="231">
        <v>13</v>
      </c>
      <c r="B25" s="231">
        <v>503814</v>
      </c>
      <c r="C25" s="232">
        <v>381401</v>
      </c>
      <c r="D25" s="233" t="s">
        <v>61</v>
      </c>
    </row>
    <row r="26" spans="1:4" ht="25.5" x14ac:dyDescent="0.25">
      <c r="A26" s="231">
        <v>14</v>
      </c>
      <c r="B26" s="231">
        <v>500801</v>
      </c>
      <c r="C26" s="232" t="s">
        <v>737</v>
      </c>
      <c r="D26" s="233" t="s">
        <v>45</v>
      </c>
    </row>
    <row r="27" spans="1:4" ht="25.5" x14ac:dyDescent="0.25">
      <c r="A27" s="231">
        <v>15</v>
      </c>
      <c r="B27" s="231">
        <v>501914</v>
      </c>
      <c r="C27" s="232">
        <v>191401</v>
      </c>
      <c r="D27" s="233" t="s">
        <v>712</v>
      </c>
    </row>
    <row r="28" spans="1:4" ht="25.5" x14ac:dyDescent="0.25">
      <c r="A28" s="231">
        <v>16</v>
      </c>
      <c r="B28" s="231">
        <v>500601</v>
      </c>
      <c r="C28" s="232" t="s">
        <v>738</v>
      </c>
      <c r="D28" s="233" t="s">
        <v>98</v>
      </c>
    </row>
    <row r="29" spans="1:4" ht="25.5" x14ac:dyDescent="0.25">
      <c r="A29" s="231">
        <v>17</v>
      </c>
      <c r="B29" s="231">
        <v>502101</v>
      </c>
      <c r="C29" s="232">
        <v>210101</v>
      </c>
      <c r="D29" s="233" t="s">
        <v>42</v>
      </c>
    </row>
    <row r="30" spans="1:4" ht="25.5" x14ac:dyDescent="0.25">
      <c r="A30" s="231">
        <v>18</v>
      </c>
      <c r="B30" s="231">
        <v>502102</v>
      </c>
      <c r="C30" s="232">
        <v>210102</v>
      </c>
      <c r="D30" s="233" t="s">
        <v>5</v>
      </c>
    </row>
    <row r="31" spans="1:4" ht="25.5" x14ac:dyDescent="0.25">
      <c r="A31" s="231">
        <v>19</v>
      </c>
      <c r="B31" s="234">
        <v>503630</v>
      </c>
      <c r="C31" s="235">
        <v>363001</v>
      </c>
      <c r="D31" s="28" t="s">
        <v>125</v>
      </c>
    </row>
    <row r="32" spans="1:4" ht="25.5" x14ac:dyDescent="0.25">
      <c r="A32" s="231">
        <v>20</v>
      </c>
      <c r="B32" s="234">
        <v>503602</v>
      </c>
      <c r="C32" s="235">
        <v>360201</v>
      </c>
      <c r="D32" s="28" t="s">
        <v>127</v>
      </c>
    </row>
    <row r="33" spans="1:4" x14ac:dyDescent="0.25">
      <c r="A33" s="231">
        <v>21</v>
      </c>
      <c r="B33" s="231">
        <v>505111</v>
      </c>
      <c r="C33" s="232">
        <v>511101</v>
      </c>
      <c r="D33" s="233" t="s">
        <v>134</v>
      </c>
    </row>
    <row r="34" spans="1:4" ht="25.5" x14ac:dyDescent="0.25">
      <c r="A34" s="231">
        <v>22</v>
      </c>
      <c r="B34" s="231">
        <v>502910</v>
      </c>
      <c r="C34" s="232">
        <v>291201</v>
      </c>
      <c r="D34" s="233" t="s">
        <v>2</v>
      </c>
    </row>
    <row r="35" spans="1:4" ht="25.5" x14ac:dyDescent="0.25">
      <c r="A35" s="231">
        <v>23</v>
      </c>
      <c r="B35" s="234">
        <v>503133</v>
      </c>
      <c r="C35" s="234">
        <v>313301</v>
      </c>
      <c r="D35" s="233" t="s">
        <v>190</v>
      </c>
    </row>
    <row r="36" spans="1:4" x14ac:dyDescent="0.25">
      <c r="A36" s="231">
        <v>24</v>
      </c>
      <c r="B36" s="231">
        <v>509633</v>
      </c>
      <c r="C36" s="232">
        <v>963301</v>
      </c>
      <c r="D36" s="233" t="s">
        <v>10</v>
      </c>
    </row>
    <row r="37" spans="1:4" ht="25.5" x14ac:dyDescent="0.25">
      <c r="A37" s="231">
        <v>25</v>
      </c>
      <c r="B37" s="231">
        <v>500416</v>
      </c>
      <c r="C37" s="232" t="s">
        <v>739</v>
      </c>
      <c r="D37" s="233" t="s">
        <v>94</v>
      </c>
    </row>
    <row r="38" spans="1:4" ht="25.5" x14ac:dyDescent="0.25">
      <c r="A38" s="231">
        <v>26</v>
      </c>
      <c r="B38" s="231">
        <v>500501</v>
      </c>
      <c r="C38" s="232" t="s">
        <v>740</v>
      </c>
      <c r="D38" s="233" t="s">
        <v>97</v>
      </c>
    </row>
    <row r="39" spans="1:4" ht="32.25" customHeight="1" x14ac:dyDescent="0.25">
      <c r="A39" s="231">
        <v>27</v>
      </c>
      <c r="B39" s="231">
        <v>501701</v>
      </c>
      <c r="C39" s="232">
        <v>170101</v>
      </c>
      <c r="D39" s="233" t="s">
        <v>50</v>
      </c>
    </row>
    <row r="40" spans="1:4" ht="34.5" customHeight="1" x14ac:dyDescent="0.25">
      <c r="A40" s="231">
        <v>28</v>
      </c>
      <c r="B40" s="231">
        <v>501711</v>
      </c>
      <c r="C40" s="232">
        <v>171401</v>
      </c>
      <c r="D40" s="233" t="s">
        <v>109</v>
      </c>
    </row>
    <row r="41" spans="1:4" ht="25.5" x14ac:dyDescent="0.25">
      <c r="A41" s="231">
        <v>29</v>
      </c>
      <c r="B41" s="231">
        <v>504507</v>
      </c>
      <c r="C41" s="232">
        <v>450701</v>
      </c>
      <c r="D41" s="233" t="s">
        <v>66</v>
      </c>
    </row>
    <row r="42" spans="1:4" ht="25.5" x14ac:dyDescent="0.25">
      <c r="A42" s="231">
        <v>30</v>
      </c>
      <c r="B42" s="231">
        <v>509904</v>
      </c>
      <c r="C42" s="232">
        <v>990401</v>
      </c>
      <c r="D42" s="233" t="s">
        <v>21</v>
      </c>
    </row>
    <row r="43" spans="1:4" ht="25.5" x14ac:dyDescent="0.25">
      <c r="A43" s="231">
        <v>31</v>
      </c>
      <c r="B43" s="231">
        <v>500055</v>
      </c>
      <c r="C43" s="232" t="s">
        <v>741</v>
      </c>
      <c r="D43" s="236" t="s">
        <v>52</v>
      </c>
    </row>
    <row r="44" spans="1:4" x14ac:dyDescent="0.25">
      <c r="A44" s="231">
        <v>32</v>
      </c>
      <c r="B44" s="231">
        <v>509606</v>
      </c>
      <c r="C44" s="232">
        <v>960601</v>
      </c>
      <c r="D44" s="233" t="s">
        <v>16</v>
      </c>
    </row>
    <row r="45" spans="1:4" ht="38.25" x14ac:dyDescent="0.25">
      <c r="A45" s="231">
        <v>33</v>
      </c>
      <c r="B45" s="231">
        <v>509901</v>
      </c>
      <c r="C45" s="232">
        <v>990101</v>
      </c>
      <c r="D45" s="233" t="s">
        <v>150</v>
      </c>
    </row>
    <row r="46" spans="1:4" ht="42.75" customHeight="1" x14ac:dyDescent="0.25">
      <c r="A46" s="231">
        <v>34</v>
      </c>
      <c r="B46" s="231">
        <v>509902</v>
      </c>
      <c r="C46" s="232">
        <v>990201</v>
      </c>
      <c r="D46" s="233" t="s">
        <v>7</v>
      </c>
    </row>
    <row r="47" spans="1:4" ht="38.25" x14ac:dyDescent="0.25">
      <c r="A47" s="231">
        <v>35</v>
      </c>
      <c r="B47" s="231">
        <v>509903</v>
      </c>
      <c r="C47" s="232">
        <v>990301</v>
      </c>
      <c r="D47" s="233" t="s">
        <v>12</v>
      </c>
    </row>
    <row r="48" spans="1:4" ht="38.25" x14ac:dyDescent="0.25">
      <c r="A48" s="231">
        <v>36</v>
      </c>
      <c r="B48" s="237">
        <v>509907</v>
      </c>
      <c r="C48" s="10">
        <v>990701</v>
      </c>
      <c r="D48" s="11" t="s">
        <v>11</v>
      </c>
    </row>
    <row r="49" spans="1:4" ht="25.5" x14ac:dyDescent="0.25">
      <c r="A49" s="231">
        <v>37</v>
      </c>
      <c r="B49" s="231">
        <v>500114</v>
      </c>
      <c r="C49" s="232" t="s">
        <v>742</v>
      </c>
      <c r="D49" s="233" t="s">
        <v>3</v>
      </c>
    </row>
    <row r="50" spans="1:4" x14ac:dyDescent="0.25">
      <c r="A50" s="231">
        <v>38</v>
      </c>
      <c r="B50" s="231">
        <v>509690</v>
      </c>
      <c r="C50" s="232">
        <v>967501</v>
      </c>
      <c r="D50" s="233" t="s">
        <v>148</v>
      </c>
    </row>
    <row r="51" spans="1:4" ht="25.5" x14ac:dyDescent="0.25">
      <c r="A51" s="231">
        <v>39</v>
      </c>
      <c r="B51" s="231">
        <v>503614</v>
      </c>
      <c r="C51" s="232">
        <v>361701</v>
      </c>
      <c r="D51" s="233" t="s">
        <v>13</v>
      </c>
    </row>
    <row r="52" spans="1:4" ht="25.5" x14ac:dyDescent="0.25">
      <c r="A52" s="231">
        <v>40</v>
      </c>
      <c r="B52" s="238">
        <v>509910</v>
      </c>
      <c r="C52" s="238">
        <v>991001</v>
      </c>
      <c r="D52" s="233" t="s">
        <v>117</v>
      </c>
    </row>
    <row r="53" spans="1:4" ht="25.5" x14ac:dyDescent="0.25">
      <c r="A53" s="231">
        <v>41</v>
      </c>
      <c r="B53" s="238">
        <v>502401</v>
      </c>
      <c r="C53" s="238">
        <v>240101</v>
      </c>
      <c r="D53" s="233" t="s">
        <v>54</v>
      </c>
    </row>
    <row r="54" spans="1:4" ht="25.5" x14ac:dyDescent="0.25">
      <c r="A54" s="239"/>
      <c r="B54" s="12">
        <v>505502</v>
      </c>
      <c r="C54" s="12">
        <v>550201</v>
      </c>
      <c r="D54" s="33" t="s">
        <v>732</v>
      </c>
    </row>
    <row r="55" spans="1:4" ht="30" x14ac:dyDescent="0.25">
      <c r="A55" s="231">
        <v>43</v>
      </c>
      <c r="B55" s="175">
        <v>504101</v>
      </c>
      <c r="C55" s="181">
        <v>410101</v>
      </c>
      <c r="D55" s="240" t="s">
        <v>63</v>
      </c>
    </row>
    <row r="56" spans="1:4" x14ac:dyDescent="0.25">
      <c r="A56" s="231">
        <v>44</v>
      </c>
      <c r="B56" s="241">
        <v>507304</v>
      </c>
      <c r="C56" s="241">
        <v>978701</v>
      </c>
      <c r="D56" s="242" t="s">
        <v>19</v>
      </c>
    </row>
    <row r="57" spans="1:4" ht="25.5" x14ac:dyDescent="0.25">
      <c r="A57" s="231">
        <v>45</v>
      </c>
      <c r="B57" s="237">
        <v>509727</v>
      </c>
      <c r="C57" s="10">
        <v>972701</v>
      </c>
      <c r="D57" s="11" t="s">
        <v>714</v>
      </c>
    </row>
    <row r="58" spans="1:4" x14ac:dyDescent="0.25">
      <c r="A58" s="231">
        <v>46</v>
      </c>
      <c r="B58" s="12">
        <v>504615</v>
      </c>
      <c r="C58" s="12">
        <v>461501</v>
      </c>
      <c r="D58" s="33" t="s">
        <v>743</v>
      </c>
    </row>
    <row r="59" spans="1:4" x14ac:dyDescent="0.25">
      <c r="A59" s="231">
        <v>47</v>
      </c>
      <c r="B59" s="12">
        <v>509303</v>
      </c>
      <c r="C59" s="12">
        <v>980801</v>
      </c>
      <c r="D59" s="33" t="s">
        <v>22</v>
      </c>
    </row>
    <row r="60" spans="1:4" ht="25.5" x14ac:dyDescent="0.25">
      <c r="A60" s="231">
        <v>48</v>
      </c>
      <c r="B60" s="12">
        <v>500039</v>
      </c>
      <c r="C60" s="12">
        <v>371702</v>
      </c>
      <c r="D60" s="33" t="s">
        <v>212</v>
      </c>
    </row>
    <row r="61" spans="1:4" ht="25.5" x14ac:dyDescent="0.25">
      <c r="A61" s="231">
        <v>49</v>
      </c>
      <c r="B61" s="12">
        <v>503134</v>
      </c>
      <c r="C61" s="12">
        <v>313401</v>
      </c>
      <c r="D61" s="33" t="s">
        <v>17</v>
      </c>
    </row>
    <row r="62" spans="1:4" x14ac:dyDescent="0.25">
      <c r="A62" s="231">
        <v>50</v>
      </c>
      <c r="B62" s="12">
        <v>509692</v>
      </c>
      <c r="C62" s="12">
        <v>979901</v>
      </c>
      <c r="D62" s="33" t="s">
        <v>158</v>
      </c>
    </row>
    <row r="63" spans="1:4" ht="25.5" x14ac:dyDescent="0.25">
      <c r="A63" s="231">
        <v>51</v>
      </c>
      <c r="B63" s="12">
        <v>500003</v>
      </c>
      <c r="C63" s="12" t="s">
        <v>43</v>
      </c>
      <c r="D63" s="33" t="s">
        <v>92</v>
      </c>
    </row>
    <row r="64" spans="1:4" ht="30" x14ac:dyDescent="0.25">
      <c r="A64" s="231">
        <v>52</v>
      </c>
      <c r="B64" s="12">
        <v>500116</v>
      </c>
      <c r="C64" s="12">
        <v>11501</v>
      </c>
      <c r="D64" s="240" t="s">
        <v>711</v>
      </c>
    </row>
    <row r="65" spans="1:4" ht="25.5" x14ac:dyDescent="0.25">
      <c r="A65" s="231">
        <v>53</v>
      </c>
      <c r="B65" s="234">
        <v>505001</v>
      </c>
      <c r="C65" s="235">
        <v>500101</v>
      </c>
      <c r="D65" s="28" t="s">
        <v>213</v>
      </c>
    </row>
    <row r="66" spans="1:4" x14ac:dyDescent="0.25">
      <c r="A66" s="231">
        <v>54</v>
      </c>
      <c r="B66" s="237">
        <v>500904</v>
      </c>
      <c r="C66" s="10">
        <v>90601</v>
      </c>
      <c r="D66" s="11" t="s">
        <v>744</v>
      </c>
    </row>
    <row r="67" spans="1:4" ht="25.5" x14ac:dyDescent="0.25">
      <c r="A67" s="231">
        <v>55</v>
      </c>
      <c r="B67" s="237">
        <v>501411</v>
      </c>
      <c r="C67" s="10">
        <v>141101</v>
      </c>
      <c r="D67" s="31" t="s">
        <v>47</v>
      </c>
    </row>
    <row r="68" spans="1:4" ht="25.5" x14ac:dyDescent="0.25">
      <c r="A68" s="231">
        <v>56</v>
      </c>
      <c r="B68" s="234">
        <v>502916</v>
      </c>
      <c r="C68" s="235">
        <v>291601</v>
      </c>
      <c r="D68" s="28" t="s">
        <v>58</v>
      </c>
    </row>
    <row r="69" spans="1:4" x14ac:dyDescent="0.25">
      <c r="A69" s="231">
        <v>57</v>
      </c>
      <c r="B69" s="234">
        <v>503624</v>
      </c>
      <c r="C69" s="234">
        <v>362701</v>
      </c>
      <c r="D69" s="159" t="s">
        <v>745</v>
      </c>
    </row>
    <row r="70" spans="1:4" ht="25.5" x14ac:dyDescent="0.25">
      <c r="A70" s="231">
        <v>58</v>
      </c>
      <c r="B70" s="234">
        <v>500701</v>
      </c>
      <c r="C70" s="234">
        <v>70101</v>
      </c>
      <c r="D70" s="159" t="s">
        <v>99</v>
      </c>
    </row>
    <row r="71" spans="1:4" x14ac:dyDescent="0.25">
      <c r="A71" s="231">
        <v>59</v>
      </c>
      <c r="B71" s="69">
        <v>500702</v>
      </c>
      <c r="C71" s="69">
        <v>70301</v>
      </c>
      <c r="D71" s="159" t="s">
        <v>746</v>
      </c>
    </row>
    <row r="72" spans="1:4" ht="25.5" x14ac:dyDescent="0.25">
      <c r="A72" s="231">
        <v>60</v>
      </c>
      <c r="B72" s="69">
        <v>508805</v>
      </c>
      <c r="C72" s="69">
        <v>880501</v>
      </c>
      <c r="D72" s="159" t="s">
        <v>747</v>
      </c>
    </row>
    <row r="73" spans="1:4" x14ac:dyDescent="0.25">
      <c r="A73" s="231">
        <v>61</v>
      </c>
      <c r="B73" s="69">
        <v>509305</v>
      </c>
      <c r="C73" s="69">
        <v>994801</v>
      </c>
      <c r="D73" s="159" t="s">
        <v>683</v>
      </c>
    </row>
    <row r="74" spans="1:4" x14ac:dyDescent="0.25">
      <c r="A74" s="231">
        <v>62</v>
      </c>
      <c r="B74" s="69">
        <v>500070</v>
      </c>
      <c r="C74" s="231">
        <v>543001</v>
      </c>
      <c r="D74" s="159" t="s">
        <v>135</v>
      </c>
    </row>
  </sheetData>
  <mergeCells count="1">
    <mergeCell ref="A10:D10"/>
  </mergeCells>
  <conditionalFormatting sqref="A1">
    <cfRule type="duplicateValues" dxfId="17" priority="3"/>
  </conditionalFormatting>
  <conditionalFormatting sqref="A2">
    <cfRule type="duplicateValues" dxfId="16" priority="2"/>
  </conditionalFormatting>
  <conditionalFormatting sqref="D1">
    <cfRule type="duplicateValues" dxfId="15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177"/>
  <sheetViews>
    <sheetView topLeftCell="D1" zoomScale="96" zoomScaleNormal="96" workbookViewId="0">
      <selection sqref="A1:XFD3"/>
    </sheetView>
  </sheetViews>
  <sheetFormatPr defaultRowHeight="15" x14ac:dyDescent="0.25"/>
  <cols>
    <col min="1" max="1" width="9.140625" style="76"/>
    <col min="2" max="2" width="9.5703125" style="76" customWidth="1"/>
    <col min="3" max="3" width="68.85546875" style="76" customWidth="1"/>
    <col min="4" max="4" width="17.42578125" style="76" customWidth="1"/>
    <col min="5" max="5" width="25.140625" style="76" customWidth="1"/>
    <col min="6" max="6" width="17.85546875" style="76" customWidth="1"/>
    <col min="7" max="7" width="20.28515625" style="76" customWidth="1"/>
    <col min="8" max="8" width="19.42578125" style="77" customWidth="1"/>
    <col min="9" max="9" width="15.5703125" style="76" customWidth="1"/>
    <col min="10" max="11" width="9.140625" style="76"/>
    <col min="12" max="13" width="13.5703125" style="76" bestFit="1" customWidth="1"/>
    <col min="14" max="224" width="9.140625" style="76"/>
    <col min="225" max="225" width="9.5703125" style="76" customWidth="1"/>
    <col min="226" max="226" width="68.85546875" style="76" customWidth="1"/>
    <col min="227" max="227" width="13.85546875" style="76" customWidth="1"/>
    <col min="228" max="228" width="13.28515625" style="76" customWidth="1"/>
    <col min="229" max="229" width="12.7109375" style="76" bestFit="1" customWidth="1"/>
    <col min="230" max="230" width="18.42578125" style="76" customWidth="1"/>
    <col min="231" max="231" width="17.5703125" style="76" customWidth="1"/>
    <col min="232" max="232" width="13.28515625" style="76" customWidth="1"/>
    <col min="233" max="480" width="9.140625" style="76"/>
    <col min="481" max="481" width="9.5703125" style="76" customWidth="1"/>
    <col min="482" max="482" width="68.85546875" style="76" customWidth="1"/>
    <col min="483" max="483" width="13.85546875" style="76" customWidth="1"/>
    <col min="484" max="484" width="13.28515625" style="76" customWidth="1"/>
    <col min="485" max="485" width="12.7109375" style="76" bestFit="1" customWidth="1"/>
    <col min="486" max="486" width="18.42578125" style="76" customWidth="1"/>
    <col min="487" max="487" width="17.5703125" style="76" customWidth="1"/>
    <col min="488" max="488" width="13.28515625" style="76" customWidth="1"/>
    <col min="489" max="736" width="9.140625" style="76"/>
    <col min="737" max="737" width="9.5703125" style="76" customWidth="1"/>
    <col min="738" max="738" width="68.85546875" style="76" customWidth="1"/>
    <col min="739" max="739" width="13.85546875" style="76" customWidth="1"/>
    <col min="740" max="740" width="13.28515625" style="76" customWidth="1"/>
    <col min="741" max="741" width="12.7109375" style="76" bestFit="1" customWidth="1"/>
    <col min="742" max="742" width="18.42578125" style="76" customWidth="1"/>
    <col min="743" max="743" width="17.5703125" style="76" customWidth="1"/>
    <col min="744" max="744" width="13.28515625" style="76" customWidth="1"/>
    <col min="745" max="992" width="9.140625" style="76"/>
    <col min="993" max="993" width="9.5703125" style="76" customWidth="1"/>
    <col min="994" max="994" width="68.85546875" style="76" customWidth="1"/>
    <col min="995" max="995" width="13.85546875" style="76" customWidth="1"/>
    <col min="996" max="996" width="13.28515625" style="76" customWidth="1"/>
    <col min="997" max="997" width="12.7109375" style="76" bestFit="1" customWidth="1"/>
    <col min="998" max="998" width="18.42578125" style="76" customWidth="1"/>
    <col min="999" max="999" width="17.5703125" style="76" customWidth="1"/>
    <col min="1000" max="1000" width="13.28515625" style="76" customWidth="1"/>
    <col min="1001" max="1248" width="9.140625" style="76"/>
    <col min="1249" max="1249" width="9.5703125" style="76" customWidth="1"/>
    <col min="1250" max="1250" width="68.85546875" style="76" customWidth="1"/>
    <col min="1251" max="1251" width="13.85546875" style="76" customWidth="1"/>
    <col min="1252" max="1252" width="13.28515625" style="76" customWidth="1"/>
    <col min="1253" max="1253" width="12.7109375" style="76" bestFit="1" customWidth="1"/>
    <col min="1254" max="1254" width="18.42578125" style="76" customWidth="1"/>
    <col min="1255" max="1255" width="17.5703125" style="76" customWidth="1"/>
    <col min="1256" max="1256" width="13.28515625" style="76" customWidth="1"/>
    <col min="1257" max="1504" width="9.140625" style="76"/>
    <col min="1505" max="1505" width="9.5703125" style="76" customWidth="1"/>
    <col min="1506" max="1506" width="68.85546875" style="76" customWidth="1"/>
    <col min="1507" max="1507" width="13.85546875" style="76" customWidth="1"/>
    <col min="1508" max="1508" width="13.28515625" style="76" customWidth="1"/>
    <col min="1509" max="1509" width="12.7109375" style="76" bestFit="1" customWidth="1"/>
    <col min="1510" max="1510" width="18.42578125" style="76" customWidth="1"/>
    <col min="1511" max="1511" width="17.5703125" style="76" customWidth="1"/>
    <col min="1512" max="1512" width="13.28515625" style="76" customWidth="1"/>
    <col min="1513" max="1760" width="9.140625" style="76"/>
    <col min="1761" max="1761" width="9.5703125" style="76" customWidth="1"/>
    <col min="1762" max="1762" width="68.85546875" style="76" customWidth="1"/>
    <col min="1763" max="1763" width="13.85546875" style="76" customWidth="1"/>
    <col min="1764" max="1764" width="13.28515625" style="76" customWidth="1"/>
    <col min="1765" max="1765" width="12.7109375" style="76" bestFit="1" customWidth="1"/>
    <col min="1766" max="1766" width="18.42578125" style="76" customWidth="1"/>
    <col min="1767" max="1767" width="17.5703125" style="76" customWidth="1"/>
    <col min="1768" max="1768" width="13.28515625" style="76" customWidth="1"/>
    <col min="1769" max="2016" width="9.140625" style="76"/>
    <col min="2017" max="2017" width="9.5703125" style="76" customWidth="1"/>
    <col min="2018" max="2018" width="68.85546875" style="76" customWidth="1"/>
    <col min="2019" max="2019" width="13.85546875" style="76" customWidth="1"/>
    <col min="2020" max="2020" width="13.28515625" style="76" customWidth="1"/>
    <col min="2021" max="2021" width="12.7109375" style="76" bestFit="1" customWidth="1"/>
    <col min="2022" max="2022" width="18.42578125" style="76" customWidth="1"/>
    <col min="2023" max="2023" width="17.5703125" style="76" customWidth="1"/>
    <col min="2024" max="2024" width="13.28515625" style="76" customWidth="1"/>
    <col min="2025" max="2272" width="9.140625" style="76"/>
    <col min="2273" max="2273" width="9.5703125" style="76" customWidth="1"/>
    <col min="2274" max="2274" width="68.85546875" style="76" customWidth="1"/>
    <col min="2275" max="2275" width="13.85546875" style="76" customWidth="1"/>
    <col min="2276" max="2276" width="13.28515625" style="76" customWidth="1"/>
    <col min="2277" max="2277" width="12.7109375" style="76" bestFit="1" customWidth="1"/>
    <col min="2278" max="2278" width="18.42578125" style="76" customWidth="1"/>
    <col min="2279" max="2279" width="17.5703125" style="76" customWidth="1"/>
    <col min="2280" max="2280" width="13.28515625" style="76" customWidth="1"/>
    <col min="2281" max="2528" width="9.140625" style="76"/>
    <col min="2529" max="2529" width="9.5703125" style="76" customWidth="1"/>
    <col min="2530" max="2530" width="68.85546875" style="76" customWidth="1"/>
    <col min="2531" max="2531" width="13.85546875" style="76" customWidth="1"/>
    <col min="2532" max="2532" width="13.28515625" style="76" customWidth="1"/>
    <col min="2533" max="2533" width="12.7109375" style="76" bestFit="1" customWidth="1"/>
    <col min="2534" max="2534" width="18.42578125" style="76" customWidth="1"/>
    <col min="2535" max="2535" width="17.5703125" style="76" customWidth="1"/>
    <col min="2536" max="2536" width="13.28515625" style="76" customWidth="1"/>
    <col min="2537" max="2784" width="9.140625" style="76"/>
    <col min="2785" max="2785" width="9.5703125" style="76" customWidth="1"/>
    <col min="2786" max="2786" width="68.85546875" style="76" customWidth="1"/>
    <col min="2787" max="2787" width="13.85546875" style="76" customWidth="1"/>
    <col min="2788" max="2788" width="13.28515625" style="76" customWidth="1"/>
    <col min="2789" max="2789" width="12.7109375" style="76" bestFit="1" customWidth="1"/>
    <col min="2790" max="2790" width="18.42578125" style="76" customWidth="1"/>
    <col min="2791" max="2791" width="17.5703125" style="76" customWidth="1"/>
    <col min="2792" max="2792" width="13.28515625" style="76" customWidth="1"/>
    <col min="2793" max="3040" width="9.140625" style="76"/>
    <col min="3041" max="3041" width="9.5703125" style="76" customWidth="1"/>
    <col min="3042" max="3042" width="68.85546875" style="76" customWidth="1"/>
    <col min="3043" max="3043" width="13.85546875" style="76" customWidth="1"/>
    <col min="3044" max="3044" width="13.28515625" style="76" customWidth="1"/>
    <col min="3045" max="3045" width="12.7109375" style="76" bestFit="1" customWidth="1"/>
    <col min="3046" max="3046" width="18.42578125" style="76" customWidth="1"/>
    <col min="3047" max="3047" width="17.5703125" style="76" customWidth="1"/>
    <col min="3048" max="3048" width="13.28515625" style="76" customWidth="1"/>
    <col min="3049" max="3296" width="9.140625" style="76"/>
    <col min="3297" max="3297" width="9.5703125" style="76" customWidth="1"/>
    <col min="3298" max="3298" width="68.85546875" style="76" customWidth="1"/>
    <col min="3299" max="3299" width="13.85546875" style="76" customWidth="1"/>
    <col min="3300" max="3300" width="13.28515625" style="76" customWidth="1"/>
    <col min="3301" max="3301" width="12.7109375" style="76" bestFit="1" customWidth="1"/>
    <col min="3302" max="3302" width="18.42578125" style="76" customWidth="1"/>
    <col min="3303" max="3303" width="17.5703125" style="76" customWidth="1"/>
    <col min="3304" max="3304" width="13.28515625" style="76" customWidth="1"/>
    <col min="3305" max="3552" width="9.140625" style="76"/>
    <col min="3553" max="3553" width="9.5703125" style="76" customWidth="1"/>
    <col min="3554" max="3554" width="68.85546875" style="76" customWidth="1"/>
    <col min="3555" max="3555" width="13.85546875" style="76" customWidth="1"/>
    <col min="3556" max="3556" width="13.28515625" style="76" customWidth="1"/>
    <col min="3557" max="3557" width="12.7109375" style="76" bestFit="1" customWidth="1"/>
    <col min="3558" max="3558" width="18.42578125" style="76" customWidth="1"/>
    <col min="3559" max="3559" width="17.5703125" style="76" customWidth="1"/>
    <col min="3560" max="3560" width="13.28515625" style="76" customWidth="1"/>
    <col min="3561" max="3808" width="9.140625" style="76"/>
    <col min="3809" max="3809" width="9.5703125" style="76" customWidth="1"/>
    <col min="3810" max="3810" width="68.85546875" style="76" customWidth="1"/>
    <col min="3811" max="3811" width="13.85546875" style="76" customWidth="1"/>
    <col min="3812" max="3812" width="13.28515625" style="76" customWidth="1"/>
    <col min="3813" max="3813" width="12.7109375" style="76" bestFit="1" customWidth="1"/>
    <col min="3814" max="3814" width="18.42578125" style="76" customWidth="1"/>
    <col min="3815" max="3815" width="17.5703125" style="76" customWidth="1"/>
    <col min="3816" max="3816" width="13.28515625" style="76" customWidth="1"/>
    <col min="3817" max="4064" width="9.140625" style="76"/>
    <col min="4065" max="4065" width="9.5703125" style="76" customWidth="1"/>
    <col min="4066" max="4066" width="68.85546875" style="76" customWidth="1"/>
    <col min="4067" max="4067" width="13.85546875" style="76" customWidth="1"/>
    <col min="4068" max="4068" width="13.28515625" style="76" customWidth="1"/>
    <col min="4069" max="4069" width="12.7109375" style="76" bestFit="1" customWidth="1"/>
    <col min="4070" max="4070" width="18.42578125" style="76" customWidth="1"/>
    <col min="4071" max="4071" width="17.5703125" style="76" customWidth="1"/>
    <col min="4072" max="4072" width="13.28515625" style="76" customWidth="1"/>
    <col min="4073" max="4320" width="9.140625" style="76"/>
    <col min="4321" max="4321" width="9.5703125" style="76" customWidth="1"/>
    <col min="4322" max="4322" width="68.85546875" style="76" customWidth="1"/>
    <col min="4323" max="4323" width="13.85546875" style="76" customWidth="1"/>
    <col min="4324" max="4324" width="13.28515625" style="76" customWidth="1"/>
    <col min="4325" max="4325" width="12.7109375" style="76" bestFit="1" customWidth="1"/>
    <col min="4326" max="4326" width="18.42578125" style="76" customWidth="1"/>
    <col min="4327" max="4327" width="17.5703125" style="76" customWidth="1"/>
    <col min="4328" max="4328" width="13.28515625" style="76" customWidth="1"/>
    <col min="4329" max="4576" width="9.140625" style="76"/>
    <col min="4577" max="4577" width="9.5703125" style="76" customWidth="1"/>
    <col min="4578" max="4578" width="68.85546875" style="76" customWidth="1"/>
    <col min="4579" max="4579" width="13.85546875" style="76" customWidth="1"/>
    <col min="4580" max="4580" width="13.28515625" style="76" customWidth="1"/>
    <col min="4581" max="4581" width="12.7109375" style="76" bestFit="1" customWidth="1"/>
    <col min="4582" max="4582" width="18.42578125" style="76" customWidth="1"/>
    <col min="4583" max="4583" width="17.5703125" style="76" customWidth="1"/>
    <col min="4584" max="4584" width="13.28515625" style="76" customWidth="1"/>
    <col min="4585" max="4832" width="9.140625" style="76"/>
    <col min="4833" max="4833" width="9.5703125" style="76" customWidth="1"/>
    <col min="4834" max="4834" width="68.85546875" style="76" customWidth="1"/>
    <col min="4835" max="4835" width="13.85546875" style="76" customWidth="1"/>
    <col min="4836" max="4836" width="13.28515625" style="76" customWidth="1"/>
    <col min="4837" max="4837" width="12.7109375" style="76" bestFit="1" customWidth="1"/>
    <col min="4838" max="4838" width="18.42578125" style="76" customWidth="1"/>
    <col min="4839" max="4839" width="17.5703125" style="76" customWidth="1"/>
    <col min="4840" max="4840" width="13.28515625" style="76" customWidth="1"/>
    <col min="4841" max="5088" width="9.140625" style="76"/>
    <col min="5089" max="5089" width="9.5703125" style="76" customWidth="1"/>
    <col min="5090" max="5090" width="68.85546875" style="76" customWidth="1"/>
    <col min="5091" max="5091" width="13.85546875" style="76" customWidth="1"/>
    <col min="5092" max="5092" width="13.28515625" style="76" customWidth="1"/>
    <col min="5093" max="5093" width="12.7109375" style="76" bestFit="1" customWidth="1"/>
    <col min="5094" max="5094" width="18.42578125" style="76" customWidth="1"/>
    <col min="5095" max="5095" width="17.5703125" style="76" customWidth="1"/>
    <col min="5096" max="5096" width="13.28515625" style="76" customWidth="1"/>
    <col min="5097" max="5344" width="9.140625" style="76"/>
    <col min="5345" max="5345" width="9.5703125" style="76" customWidth="1"/>
    <col min="5346" max="5346" width="68.85546875" style="76" customWidth="1"/>
    <col min="5347" max="5347" width="13.85546875" style="76" customWidth="1"/>
    <col min="5348" max="5348" width="13.28515625" style="76" customWidth="1"/>
    <col min="5349" max="5349" width="12.7109375" style="76" bestFit="1" customWidth="1"/>
    <col min="5350" max="5350" width="18.42578125" style="76" customWidth="1"/>
    <col min="5351" max="5351" width="17.5703125" style="76" customWidth="1"/>
    <col min="5352" max="5352" width="13.28515625" style="76" customWidth="1"/>
    <col min="5353" max="5600" width="9.140625" style="76"/>
    <col min="5601" max="5601" width="9.5703125" style="76" customWidth="1"/>
    <col min="5602" max="5602" width="68.85546875" style="76" customWidth="1"/>
    <col min="5603" max="5603" width="13.85546875" style="76" customWidth="1"/>
    <col min="5604" max="5604" width="13.28515625" style="76" customWidth="1"/>
    <col min="5605" max="5605" width="12.7109375" style="76" bestFit="1" customWidth="1"/>
    <col min="5606" max="5606" width="18.42578125" style="76" customWidth="1"/>
    <col min="5607" max="5607" width="17.5703125" style="76" customWidth="1"/>
    <col min="5608" max="5608" width="13.28515625" style="76" customWidth="1"/>
    <col min="5609" max="5856" width="9.140625" style="76"/>
    <col min="5857" max="5857" width="9.5703125" style="76" customWidth="1"/>
    <col min="5858" max="5858" width="68.85546875" style="76" customWidth="1"/>
    <col min="5859" max="5859" width="13.85546875" style="76" customWidth="1"/>
    <col min="5860" max="5860" width="13.28515625" style="76" customWidth="1"/>
    <col min="5861" max="5861" width="12.7109375" style="76" bestFit="1" customWidth="1"/>
    <col min="5862" max="5862" width="18.42578125" style="76" customWidth="1"/>
    <col min="5863" max="5863" width="17.5703125" style="76" customWidth="1"/>
    <col min="5864" max="5864" width="13.28515625" style="76" customWidth="1"/>
    <col min="5865" max="6112" width="9.140625" style="76"/>
    <col min="6113" max="6113" width="9.5703125" style="76" customWidth="1"/>
    <col min="6114" max="6114" width="68.85546875" style="76" customWidth="1"/>
    <col min="6115" max="6115" width="13.85546875" style="76" customWidth="1"/>
    <col min="6116" max="6116" width="13.28515625" style="76" customWidth="1"/>
    <col min="6117" max="6117" width="12.7109375" style="76" bestFit="1" customWidth="1"/>
    <col min="6118" max="6118" width="18.42578125" style="76" customWidth="1"/>
    <col min="6119" max="6119" width="17.5703125" style="76" customWidth="1"/>
    <col min="6120" max="6120" width="13.28515625" style="76" customWidth="1"/>
    <col min="6121" max="6368" width="9.140625" style="76"/>
    <col min="6369" max="6369" width="9.5703125" style="76" customWidth="1"/>
    <col min="6370" max="6370" width="68.85546875" style="76" customWidth="1"/>
    <col min="6371" max="6371" width="13.85546875" style="76" customWidth="1"/>
    <col min="6372" max="6372" width="13.28515625" style="76" customWidth="1"/>
    <col min="6373" max="6373" width="12.7109375" style="76" bestFit="1" customWidth="1"/>
    <col min="6374" max="6374" width="18.42578125" style="76" customWidth="1"/>
    <col min="6375" max="6375" width="17.5703125" style="76" customWidth="1"/>
    <col min="6376" max="6376" width="13.28515625" style="76" customWidth="1"/>
    <col min="6377" max="6624" width="9.140625" style="76"/>
    <col min="6625" max="6625" width="9.5703125" style="76" customWidth="1"/>
    <col min="6626" max="6626" width="68.85546875" style="76" customWidth="1"/>
    <col min="6627" max="6627" width="13.85546875" style="76" customWidth="1"/>
    <col min="6628" max="6628" width="13.28515625" style="76" customWidth="1"/>
    <col min="6629" max="6629" width="12.7109375" style="76" bestFit="1" customWidth="1"/>
    <col min="6630" max="6630" width="18.42578125" style="76" customWidth="1"/>
    <col min="6631" max="6631" width="17.5703125" style="76" customWidth="1"/>
    <col min="6632" max="6632" width="13.28515625" style="76" customWidth="1"/>
    <col min="6633" max="6880" width="9.140625" style="76"/>
    <col min="6881" max="6881" width="9.5703125" style="76" customWidth="1"/>
    <col min="6882" max="6882" width="68.85546875" style="76" customWidth="1"/>
    <col min="6883" max="6883" width="13.85546875" style="76" customWidth="1"/>
    <col min="6884" max="6884" width="13.28515625" style="76" customWidth="1"/>
    <col min="6885" max="6885" width="12.7109375" style="76" bestFit="1" customWidth="1"/>
    <col min="6886" max="6886" width="18.42578125" style="76" customWidth="1"/>
    <col min="6887" max="6887" width="17.5703125" style="76" customWidth="1"/>
    <col min="6888" max="6888" width="13.28515625" style="76" customWidth="1"/>
    <col min="6889" max="7136" width="9.140625" style="76"/>
    <col min="7137" max="7137" width="9.5703125" style="76" customWidth="1"/>
    <col min="7138" max="7138" width="68.85546875" style="76" customWidth="1"/>
    <col min="7139" max="7139" width="13.85546875" style="76" customWidth="1"/>
    <col min="7140" max="7140" width="13.28515625" style="76" customWidth="1"/>
    <col min="7141" max="7141" width="12.7109375" style="76" bestFit="1" customWidth="1"/>
    <col min="7142" max="7142" width="18.42578125" style="76" customWidth="1"/>
    <col min="7143" max="7143" width="17.5703125" style="76" customWidth="1"/>
    <col min="7144" max="7144" width="13.28515625" style="76" customWidth="1"/>
    <col min="7145" max="7392" width="9.140625" style="76"/>
    <col min="7393" max="7393" width="9.5703125" style="76" customWidth="1"/>
    <col min="7394" max="7394" width="68.85546875" style="76" customWidth="1"/>
    <col min="7395" max="7395" width="13.85546875" style="76" customWidth="1"/>
    <col min="7396" max="7396" width="13.28515625" style="76" customWidth="1"/>
    <col min="7397" max="7397" width="12.7109375" style="76" bestFit="1" customWidth="1"/>
    <col min="7398" max="7398" width="18.42578125" style="76" customWidth="1"/>
    <col min="7399" max="7399" width="17.5703125" style="76" customWidth="1"/>
    <col min="7400" max="7400" width="13.28515625" style="76" customWidth="1"/>
    <col min="7401" max="7648" width="9.140625" style="76"/>
    <col min="7649" max="7649" width="9.5703125" style="76" customWidth="1"/>
    <col min="7650" max="7650" width="68.85546875" style="76" customWidth="1"/>
    <col min="7651" max="7651" width="13.85546875" style="76" customWidth="1"/>
    <col min="7652" max="7652" width="13.28515625" style="76" customWidth="1"/>
    <col min="7653" max="7653" width="12.7109375" style="76" bestFit="1" customWidth="1"/>
    <col min="7654" max="7654" width="18.42578125" style="76" customWidth="1"/>
    <col min="7655" max="7655" width="17.5703125" style="76" customWidth="1"/>
    <col min="7656" max="7656" width="13.28515625" style="76" customWidth="1"/>
    <col min="7657" max="7904" width="9.140625" style="76"/>
    <col min="7905" max="7905" width="9.5703125" style="76" customWidth="1"/>
    <col min="7906" max="7906" width="68.85546875" style="76" customWidth="1"/>
    <col min="7907" max="7907" width="13.85546875" style="76" customWidth="1"/>
    <col min="7908" max="7908" width="13.28515625" style="76" customWidth="1"/>
    <col min="7909" max="7909" width="12.7109375" style="76" bestFit="1" customWidth="1"/>
    <col min="7910" max="7910" width="18.42578125" style="76" customWidth="1"/>
    <col min="7911" max="7911" width="17.5703125" style="76" customWidth="1"/>
    <col min="7912" max="7912" width="13.28515625" style="76" customWidth="1"/>
    <col min="7913" max="8160" width="9.140625" style="76"/>
    <col min="8161" max="8161" width="9.5703125" style="76" customWidth="1"/>
    <col min="8162" max="8162" width="68.85546875" style="76" customWidth="1"/>
    <col min="8163" max="8163" width="13.85546875" style="76" customWidth="1"/>
    <col min="8164" max="8164" width="13.28515625" style="76" customWidth="1"/>
    <col min="8165" max="8165" width="12.7109375" style="76" bestFit="1" customWidth="1"/>
    <col min="8166" max="8166" width="18.42578125" style="76" customWidth="1"/>
    <col min="8167" max="8167" width="17.5703125" style="76" customWidth="1"/>
    <col min="8168" max="8168" width="13.28515625" style="76" customWidth="1"/>
    <col min="8169" max="8416" width="9.140625" style="76"/>
    <col min="8417" max="8417" width="9.5703125" style="76" customWidth="1"/>
    <col min="8418" max="8418" width="68.85546875" style="76" customWidth="1"/>
    <col min="8419" max="8419" width="13.85546875" style="76" customWidth="1"/>
    <col min="8420" max="8420" width="13.28515625" style="76" customWidth="1"/>
    <col min="8421" max="8421" width="12.7109375" style="76" bestFit="1" customWidth="1"/>
    <col min="8422" max="8422" width="18.42578125" style="76" customWidth="1"/>
    <col min="8423" max="8423" width="17.5703125" style="76" customWidth="1"/>
    <col min="8424" max="8424" width="13.28515625" style="76" customWidth="1"/>
    <col min="8425" max="8672" width="9.140625" style="76"/>
    <col min="8673" max="8673" width="9.5703125" style="76" customWidth="1"/>
    <col min="8674" max="8674" width="68.85546875" style="76" customWidth="1"/>
    <col min="8675" max="8675" width="13.85546875" style="76" customWidth="1"/>
    <col min="8676" max="8676" width="13.28515625" style="76" customWidth="1"/>
    <col min="8677" max="8677" width="12.7109375" style="76" bestFit="1" customWidth="1"/>
    <col min="8678" max="8678" width="18.42578125" style="76" customWidth="1"/>
    <col min="8679" max="8679" width="17.5703125" style="76" customWidth="1"/>
    <col min="8680" max="8680" width="13.28515625" style="76" customWidth="1"/>
    <col min="8681" max="8928" width="9.140625" style="76"/>
    <col min="8929" max="8929" width="9.5703125" style="76" customWidth="1"/>
    <col min="8930" max="8930" width="68.85546875" style="76" customWidth="1"/>
    <col min="8931" max="8931" width="13.85546875" style="76" customWidth="1"/>
    <col min="8932" max="8932" width="13.28515625" style="76" customWidth="1"/>
    <col min="8933" max="8933" width="12.7109375" style="76" bestFit="1" customWidth="1"/>
    <col min="8934" max="8934" width="18.42578125" style="76" customWidth="1"/>
    <col min="8935" max="8935" width="17.5703125" style="76" customWidth="1"/>
    <col min="8936" max="8936" width="13.28515625" style="76" customWidth="1"/>
    <col min="8937" max="9184" width="9.140625" style="76"/>
    <col min="9185" max="9185" width="9.5703125" style="76" customWidth="1"/>
    <col min="9186" max="9186" width="68.85546875" style="76" customWidth="1"/>
    <col min="9187" max="9187" width="13.85546875" style="76" customWidth="1"/>
    <col min="9188" max="9188" width="13.28515625" style="76" customWidth="1"/>
    <col min="9189" max="9189" width="12.7109375" style="76" bestFit="1" customWidth="1"/>
    <col min="9190" max="9190" width="18.42578125" style="76" customWidth="1"/>
    <col min="9191" max="9191" width="17.5703125" style="76" customWidth="1"/>
    <col min="9192" max="9192" width="13.28515625" style="76" customWidth="1"/>
    <col min="9193" max="9440" width="9.140625" style="76"/>
    <col min="9441" max="9441" width="9.5703125" style="76" customWidth="1"/>
    <col min="9442" max="9442" width="68.85546875" style="76" customWidth="1"/>
    <col min="9443" max="9443" width="13.85546875" style="76" customWidth="1"/>
    <col min="9444" max="9444" width="13.28515625" style="76" customWidth="1"/>
    <col min="9445" max="9445" width="12.7109375" style="76" bestFit="1" customWidth="1"/>
    <col min="9446" max="9446" width="18.42578125" style="76" customWidth="1"/>
    <col min="9447" max="9447" width="17.5703125" style="76" customWidth="1"/>
    <col min="9448" max="9448" width="13.28515625" style="76" customWidth="1"/>
    <col min="9449" max="9696" width="9.140625" style="76"/>
    <col min="9697" max="9697" width="9.5703125" style="76" customWidth="1"/>
    <col min="9698" max="9698" width="68.85546875" style="76" customWidth="1"/>
    <col min="9699" max="9699" width="13.85546875" style="76" customWidth="1"/>
    <col min="9700" max="9700" width="13.28515625" style="76" customWidth="1"/>
    <col min="9701" max="9701" width="12.7109375" style="76" bestFit="1" customWidth="1"/>
    <col min="9702" max="9702" width="18.42578125" style="76" customWidth="1"/>
    <col min="9703" max="9703" width="17.5703125" style="76" customWidth="1"/>
    <col min="9704" max="9704" width="13.28515625" style="76" customWidth="1"/>
    <col min="9705" max="9952" width="9.140625" style="76"/>
    <col min="9953" max="9953" width="9.5703125" style="76" customWidth="1"/>
    <col min="9954" max="9954" width="68.85546875" style="76" customWidth="1"/>
    <col min="9955" max="9955" width="13.85546875" style="76" customWidth="1"/>
    <col min="9956" max="9956" width="13.28515625" style="76" customWidth="1"/>
    <col min="9957" max="9957" width="12.7109375" style="76" bestFit="1" customWidth="1"/>
    <col min="9958" max="9958" width="18.42578125" style="76" customWidth="1"/>
    <col min="9959" max="9959" width="17.5703125" style="76" customWidth="1"/>
    <col min="9960" max="9960" width="13.28515625" style="76" customWidth="1"/>
    <col min="9961" max="10208" width="9.140625" style="76"/>
    <col min="10209" max="10209" width="9.5703125" style="76" customWidth="1"/>
    <col min="10210" max="10210" width="68.85546875" style="76" customWidth="1"/>
    <col min="10211" max="10211" width="13.85546875" style="76" customWidth="1"/>
    <col min="10212" max="10212" width="13.28515625" style="76" customWidth="1"/>
    <col min="10213" max="10213" width="12.7109375" style="76" bestFit="1" customWidth="1"/>
    <col min="10214" max="10214" width="18.42578125" style="76" customWidth="1"/>
    <col min="10215" max="10215" width="17.5703125" style="76" customWidth="1"/>
    <col min="10216" max="10216" width="13.28515625" style="76" customWidth="1"/>
    <col min="10217" max="10464" width="9.140625" style="76"/>
    <col min="10465" max="10465" width="9.5703125" style="76" customWidth="1"/>
    <col min="10466" max="10466" width="68.85546875" style="76" customWidth="1"/>
    <col min="10467" max="10467" width="13.85546875" style="76" customWidth="1"/>
    <col min="10468" max="10468" width="13.28515625" style="76" customWidth="1"/>
    <col min="10469" max="10469" width="12.7109375" style="76" bestFit="1" customWidth="1"/>
    <col min="10470" max="10470" width="18.42578125" style="76" customWidth="1"/>
    <col min="10471" max="10471" width="17.5703125" style="76" customWidth="1"/>
    <col min="10472" max="10472" width="13.28515625" style="76" customWidth="1"/>
    <col min="10473" max="10720" width="9.140625" style="76"/>
    <col min="10721" max="10721" width="9.5703125" style="76" customWidth="1"/>
    <col min="10722" max="10722" width="68.85546875" style="76" customWidth="1"/>
    <col min="10723" max="10723" width="13.85546875" style="76" customWidth="1"/>
    <col min="10724" max="10724" width="13.28515625" style="76" customWidth="1"/>
    <col min="10725" max="10725" width="12.7109375" style="76" bestFit="1" customWidth="1"/>
    <col min="10726" max="10726" width="18.42578125" style="76" customWidth="1"/>
    <col min="10727" max="10727" width="17.5703125" style="76" customWidth="1"/>
    <col min="10728" max="10728" width="13.28515625" style="76" customWidth="1"/>
    <col min="10729" max="10976" width="9.140625" style="76"/>
    <col min="10977" max="10977" width="9.5703125" style="76" customWidth="1"/>
    <col min="10978" max="10978" width="68.85546875" style="76" customWidth="1"/>
    <col min="10979" max="10979" width="13.85546875" style="76" customWidth="1"/>
    <col min="10980" max="10980" width="13.28515625" style="76" customWidth="1"/>
    <col min="10981" max="10981" width="12.7109375" style="76" bestFit="1" customWidth="1"/>
    <col min="10982" max="10982" width="18.42578125" style="76" customWidth="1"/>
    <col min="10983" max="10983" width="17.5703125" style="76" customWidth="1"/>
    <col min="10984" max="10984" width="13.28515625" style="76" customWidth="1"/>
    <col min="10985" max="11232" width="9.140625" style="76"/>
    <col min="11233" max="11233" width="9.5703125" style="76" customWidth="1"/>
    <col min="11234" max="11234" width="68.85546875" style="76" customWidth="1"/>
    <col min="11235" max="11235" width="13.85546875" style="76" customWidth="1"/>
    <col min="11236" max="11236" width="13.28515625" style="76" customWidth="1"/>
    <col min="11237" max="11237" width="12.7109375" style="76" bestFit="1" customWidth="1"/>
    <col min="11238" max="11238" width="18.42578125" style="76" customWidth="1"/>
    <col min="11239" max="11239" width="17.5703125" style="76" customWidth="1"/>
    <col min="11240" max="11240" width="13.28515625" style="76" customWidth="1"/>
    <col min="11241" max="11488" width="9.140625" style="76"/>
    <col min="11489" max="11489" width="9.5703125" style="76" customWidth="1"/>
    <col min="11490" max="11490" width="68.85546875" style="76" customWidth="1"/>
    <col min="11491" max="11491" width="13.85546875" style="76" customWidth="1"/>
    <col min="11492" max="11492" width="13.28515625" style="76" customWidth="1"/>
    <col min="11493" max="11493" width="12.7109375" style="76" bestFit="1" customWidth="1"/>
    <col min="11494" max="11494" width="18.42578125" style="76" customWidth="1"/>
    <col min="11495" max="11495" width="17.5703125" style="76" customWidth="1"/>
    <col min="11496" max="11496" width="13.28515625" style="76" customWidth="1"/>
    <col min="11497" max="11744" width="9.140625" style="76"/>
    <col min="11745" max="11745" width="9.5703125" style="76" customWidth="1"/>
    <col min="11746" max="11746" width="68.85546875" style="76" customWidth="1"/>
    <col min="11747" max="11747" width="13.85546875" style="76" customWidth="1"/>
    <col min="11748" max="11748" width="13.28515625" style="76" customWidth="1"/>
    <col min="11749" max="11749" width="12.7109375" style="76" bestFit="1" customWidth="1"/>
    <col min="11750" max="11750" width="18.42578125" style="76" customWidth="1"/>
    <col min="11751" max="11751" width="17.5703125" style="76" customWidth="1"/>
    <col min="11752" max="11752" width="13.28515625" style="76" customWidth="1"/>
    <col min="11753" max="12000" width="9.140625" style="76"/>
    <col min="12001" max="12001" width="9.5703125" style="76" customWidth="1"/>
    <col min="12002" max="12002" width="68.85546875" style="76" customWidth="1"/>
    <col min="12003" max="12003" width="13.85546875" style="76" customWidth="1"/>
    <col min="12004" max="12004" width="13.28515625" style="76" customWidth="1"/>
    <col min="12005" max="12005" width="12.7109375" style="76" bestFit="1" customWidth="1"/>
    <col min="12006" max="12006" width="18.42578125" style="76" customWidth="1"/>
    <col min="12007" max="12007" width="17.5703125" style="76" customWidth="1"/>
    <col min="12008" max="12008" width="13.28515625" style="76" customWidth="1"/>
    <col min="12009" max="12256" width="9.140625" style="76"/>
    <col min="12257" max="12257" width="9.5703125" style="76" customWidth="1"/>
    <col min="12258" max="12258" width="68.85546875" style="76" customWidth="1"/>
    <col min="12259" max="12259" width="13.85546875" style="76" customWidth="1"/>
    <col min="12260" max="12260" width="13.28515625" style="76" customWidth="1"/>
    <col min="12261" max="12261" width="12.7109375" style="76" bestFit="1" customWidth="1"/>
    <col min="12262" max="12262" width="18.42578125" style="76" customWidth="1"/>
    <col min="12263" max="12263" width="17.5703125" style="76" customWidth="1"/>
    <col min="12264" max="12264" width="13.28515625" style="76" customWidth="1"/>
    <col min="12265" max="12512" width="9.140625" style="76"/>
    <col min="12513" max="12513" width="9.5703125" style="76" customWidth="1"/>
    <col min="12514" max="12514" width="68.85546875" style="76" customWidth="1"/>
    <col min="12515" max="12515" width="13.85546875" style="76" customWidth="1"/>
    <col min="12516" max="12516" width="13.28515625" style="76" customWidth="1"/>
    <col min="12517" max="12517" width="12.7109375" style="76" bestFit="1" customWidth="1"/>
    <col min="12518" max="12518" width="18.42578125" style="76" customWidth="1"/>
    <col min="12519" max="12519" width="17.5703125" style="76" customWidth="1"/>
    <col min="12520" max="12520" width="13.28515625" style="76" customWidth="1"/>
    <col min="12521" max="12768" width="9.140625" style="76"/>
    <col min="12769" max="12769" width="9.5703125" style="76" customWidth="1"/>
    <col min="12770" max="12770" width="68.85546875" style="76" customWidth="1"/>
    <col min="12771" max="12771" width="13.85546875" style="76" customWidth="1"/>
    <col min="12772" max="12772" width="13.28515625" style="76" customWidth="1"/>
    <col min="12773" max="12773" width="12.7109375" style="76" bestFit="1" customWidth="1"/>
    <col min="12774" max="12774" width="18.42578125" style="76" customWidth="1"/>
    <col min="12775" max="12775" width="17.5703125" style="76" customWidth="1"/>
    <col min="12776" max="12776" width="13.28515625" style="76" customWidth="1"/>
    <col min="12777" max="13024" width="9.140625" style="76"/>
    <col min="13025" max="13025" width="9.5703125" style="76" customWidth="1"/>
    <col min="13026" max="13026" width="68.85546875" style="76" customWidth="1"/>
    <col min="13027" max="13027" width="13.85546875" style="76" customWidth="1"/>
    <col min="13028" max="13028" width="13.28515625" style="76" customWidth="1"/>
    <col min="13029" max="13029" width="12.7109375" style="76" bestFit="1" customWidth="1"/>
    <col min="13030" max="13030" width="18.42578125" style="76" customWidth="1"/>
    <col min="13031" max="13031" width="17.5703125" style="76" customWidth="1"/>
    <col min="13032" max="13032" width="13.28515625" style="76" customWidth="1"/>
    <col min="13033" max="13280" width="9.140625" style="76"/>
    <col min="13281" max="13281" width="9.5703125" style="76" customWidth="1"/>
    <col min="13282" max="13282" width="68.85546875" style="76" customWidth="1"/>
    <col min="13283" max="13283" width="13.85546875" style="76" customWidth="1"/>
    <col min="13284" max="13284" width="13.28515625" style="76" customWidth="1"/>
    <col min="13285" max="13285" width="12.7109375" style="76" bestFit="1" customWidth="1"/>
    <col min="13286" max="13286" width="18.42578125" style="76" customWidth="1"/>
    <col min="13287" max="13287" width="17.5703125" style="76" customWidth="1"/>
    <col min="13288" max="13288" width="13.28515625" style="76" customWidth="1"/>
    <col min="13289" max="13536" width="9.140625" style="76"/>
    <col min="13537" max="13537" width="9.5703125" style="76" customWidth="1"/>
    <col min="13538" max="13538" width="68.85546875" style="76" customWidth="1"/>
    <col min="13539" max="13539" width="13.85546875" style="76" customWidth="1"/>
    <col min="13540" max="13540" width="13.28515625" style="76" customWidth="1"/>
    <col min="13541" max="13541" width="12.7109375" style="76" bestFit="1" customWidth="1"/>
    <col min="13542" max="13542" width="18.42578125" style="76" customWidth="1"/>
    <col min="13543" max="13543" width="17.5703125" style="76" customWidth="1"/>
    <col min="13544" max="13544" width="13.28515625" style="76" customWidth="1"/>
    <col min="13545" max="13792" width="9.140625" style="76"/>
    <col min="13793" max="13793" width="9.5703125" style="76" customWidth="1"/>
    <col min="13794" max="13794" width="68.85546875" style="76" customWidth="1"/>
    <col min="13795" max="13795" width="13.85546875" style="76" customWidth="1"/>
    <col min="13796" max="13796" width="13.28515625" style="76" customWidth="1"/>
    <col min="13797" max="13797" width="12.7109375" style="76" bestFit="1" customWidth="1"/>
    <col min="13798" max="13798" width="18.42578125" style="76" customWidth="1"/>
    <col min="13799" max="13799" width="17.5703125" style="76" customWidth="1"/>
    <col min="13800" max="13800" width="13.28515625" style="76" customWidth="1"/>
    <col min="13801" max="14048" width="9.140625" style="76"/>
    <col min="14049" max="14049" width="9.5703125" style="76" customWidth="1"/>
    <col min="14050" max="14050" width="68.85546875" style="76" customWidth="1"/>
    <col min="14051" max="14051" width="13.85546875" style="76" customWidth="1"/>
    <col min="14052" max="14052" width="13.28515625" style="76" customWidth="1"/>
    <col min="14053" max="14053" width="12.7109375" style="76" bestFit="1" customWidth="1"/>
    <col min="14054" max="14054" width="18.42578125" style="76" customWidth="1"/>
    <col min="14055" max="14055" width="17.5703125" style="76" customWidth="1"/>
    <col min="14056" max="14056" width="13.28515625" style="76" customWidth="1"/>
    <col min="14057" max="14304" width="9.140625" style="76"/>
    <col min="14305" max="14305" width="9.5703125" style="76" customWidth="1"/>
    <col min="14306" max="14306" width="68.85546875" style="76" customWidth="1"/>
    <col min="14307" max="14307" width="13.85546875" style="76" customWidth="1"/>
    <col min="14308" max="14308" width="13.28515625" style="76" customWidth="1"/>
    <col min="14309" max="14309" width="12.7109375" style="76" bestFit="1" customWidth="1"/>
    <col min="14310" max="14310" width="18.42578125" style="76" customWidth="1"/>
    <col min="14311" max="14311" width="17.5703125" style="76" customWidth="1"/>
    <col min="14312" max="14312" width="13.28515625" style="76" customWidth="1"/>
    <col min="14313" max="14560" width="9.140625" style="76"/>
    <col min="14561" max="14561" width="9.5703125" style="76" customWidth="1"/>
    <col min="14562" max="14562" width="68.85546875" style="76" customWidth="1"/>
    <col min="14563" max="14563" width="13.85546875" style="76" customWidth="1"/>
    <col min="14564" max="14564" width="13.28515625" style="76" customWidth="1"/>
    <col min="14565" max="14565" width="12.7109375" style="76" bestFit="1" customWidth="1"/>
    <col min="14566" max="14566" width="18.42578125" style="76" customWidth="1"/>
    <col min="14567" max="14567" width="17.5703125" style="76" customWidth="1"/>
    <col min="14568" max="14568" width="13.28515625" style="76" customWidth="1"/>
    <col min="14569" max="14816" width="9.140625" style="76"/>
    <col min="14817" max="14817" width="9.5703125" style="76" customWidth="1"/>
    <col min="14818" max="14818" width="68.85546875" style="76" customWidth="1"/>
    <col min="14819" max="14819" width="13.85546875" style="76" customWidth="1"/>
    <col min="14820" max="14820" width="13.28515625" style="76" customWidth="1"/>
    <col min="14821" max="14821" width="12.7109375" style="76" bestFit="1" customWidth="1"/>
    <col min="14822" max="14822" width="18.42578125" style="76" customWidth="1"/>
    <col min="14823" max="14823" width="17.5703125" style="76" customWidth="1"/>
    <col min="14824" max="14824" width="13.28515625" style="76" customWidth="1"/>
    <col min="14825" max="15072" width="9.140625" style="76"/>
    <col min="15073" max="15073" width="9.5703125" style="76" customWidth="1"/>
    <col min="15074" max="15074" width="68.85546875" style="76" customWidth="1"/>
    <col min="15075" max="15075" width="13.85546875" style="76" customWidth="1"/>
    <col min="15076" max="15076" width="13.28515625" style="76" customWidth="1"/>
    <col min="15077" max="15077" width="12.7109375" style="76" bestFit="1" customWidth="1"/>
    <col min="15078" max="15078" width="18.42578125" style="76" customWidth="1"/>
    <col min="15079" max="15079" width="17.5703125" style="76" customWidth="1"/>
    <col min="15080" max="15080" width="13.28515625" style="76" customWidth="1"/>
    <col min="15081" max="15328" width="9.140625" style="76"/>
    <col min="15329" max="15329" width="9.5703125" style="76" customWidth="1"/>
    <col min="15330" max="15330" width="68.85546875" style="76" customWidth="1"/>
    <col min="15331" max="15331" width="13.85546875" style="76" customWidth="1"/>
    <col min="15332" max="15332" width="13.28515625" style="76" customWidth="1"/>
    <col min="15333" max="15333" width="12.7109375" style="76" bestFit="1" customWidth="1"/>
    <col min="15334" max="15334" width="18.42578125" style="76" customWidth="1"/>
    <col min="15335" max="15335" width="17.5703125" style="76" customWidth="1"/>
    <col min="15336" max="15336" width="13.28515625" style="76" customWidth="1"/>
    <col min="15337" max="15584" width="9.140625" style="76"/>
    <col min="15585" max="15585" width="9.5703125" style="76" customWidth="1"/>
    <col min="15586" max="15586" width="68.85546875" style="76" customWidth="1"/>
    <col min="15587" max="15587" width="13.85546875" style="76" customWidth="1"/>
    <col min="15588" max="15588" width="13.28515625" style="76" customWidth="1"/>
    <col min="15589" max="15589" width="12.7109375" style="76" bestFit="1" customWidth="1"/>
    <col min="15590" max="15590" width="18.42578125" style="76" customWidth="1"/>
    <col min="15591" max="15591" width="17.5703125" style="76" customWidth="1"/>
    <col min="15592" max="15592" width="13.28515625" style="76" customWidth="1"/>
    <col min="15593" max="15840" width="9.140625" style="76"/>
    <col min="15841" max="15841" width="9.5703125" style="76" customWidth="1"/>
    <col min="15842" max="15842" width="68.85546875" style="76" customWidth="1"/>
    <col min="15843" max="15843" width="13.85546875" style="76" customWidth="1"/>
    <col min="15844" max="15844" width="13.28515625" style="76" customWidth="1"/>
    <col min="15845" max="15845" width="12.7109375" style="76" bestFit="1" customWidth="1"/>
    <col min="15846" max="15846" width="18.42578125" style="76" customWidth="1"/>
    <col min="15847" max="15847" width="17.5703125" style="76" customWidth="1"/>
    <col min="15848" max="15848" width="13.28515625" style="76" customWidth="1"/>
    <col min="15849" max="16096" width="9.140625" style="76"/>
    <col min="16097" max="16097" width="9.5703125" style="76" customWidth="1"/>
    <col min="16098" max="16098" width="68.85546875" style="76" customWidth="1"/>
    <col min="16099" max="16099" width="13.85546875" style="76" customWidth="1"/>
    <col min="16100" max="16100" width="13.28515625" style="76" customWidth="1"/>
    <col min="16101" max="16101" width="12.7109375" style="76" bestFit="1" customWidth="1"/>
    <col min="16102" max="16102" width="18.42578125" style="76" customWidth="1"/>
    <col min="16103" max="16103" width="17.5703125" style="76" customWidth="1"/>
    <col min="16104" max="16104" width="13.28515625" style="76" customWidth="1"/>
    <col min="16105" max="16384" width="9.140625" style="76"/>
  </cols>
  <sheetData>
    <row r="1" spans="1:10" x14ac:dyDescent="0.25">
      <c r="A1" s="1"/>
      <c r="B1" s="74"/>
      <c r="C1" s="74"/>
      <c r="D1" s="75"/>
      <c r="I1" s="71" t="s">
        <v>172</v>
      </c>
    </row>
    <row r="2" spans="1:10" x14ac:dyDescent="0.25">
      <c r="A2" s="5"/>
      <c r="B2" s="74"/>
      <c r="C2" s="74"/>
      <c r="D2" s="75"/>
      <c r="I2" s="70" t="s">
        <v>716</v>
      </c>
    </row>
    <row r="3" spans="1:10" s="74" customFormat="1" x14ac:dyDescent="0.25">
      <c r="A3" s="39"/>
      <c r="C3" s="75"/>
      <c r="D3" s="75"/>
      <c r="E3" s="40"/>
      <c r="F3" s="40"/>
      <c r="G3" s="40"/>
      <c r="H3" s="40"/>
      <c r="I3" s="70" t="s">
        <v>717</v>
      </c>
    </row>
    <row r="4" spans="1:10" s="74" customFormat="1" x14ac:dyDescent="0.25">
      <c r="A4" s="39"/>
      <c r="C4" s="75"/>
      <c r="D4" s="75"/>
      <c r="E4" s="40"/>
      <c r="F4" s="40"/>
      <c r="G4" s="40"/>
      <c r="H4" s="40"/>
      <c r="I4" s="70"/>
    </row>
    <row r="5" spans="1:10" ht="15.75" x14ac:dyDescent="0.25">
      <c r="D5" s="7"/>
      <c r="I5" s="60" t="s">
        <v>172</v>
      </c>
    </row>
    <row r="6" spans="1:10" x14ac:dyDescent="0.25">
      <c r="D6" s="9"/>
      <c r="I6" s="7" t="s">
        <v>25</v>
      </c>
    </row>
    <row r="7" spans="1:10" ht="17.25" customHeight="1" x14ac:dyDescent="0.25">
      <c r="I7" s="8" t="s">
        <v>684</v>
      </c>
    </row>
    <row r="8" spans="1:10" x14ac:dyDescent="0.25">
      <c r="H8" s="9"/>
    </row>
    <row r="9" spans="1:10" s="14" customFormat="1" ht="36.75" customHeight="1" x14ac:dyDescent="0.25">
      <c r="A9" s="243" t="s">
        <v>194</v>
      </c>
      <c r="B9" s="243"/>
      <c r="C9" s="243"/>
      <c r="D9" s="243"/>
      <c r="E9" s="76"/>
      <c r="F9" s="244"/>
      <c r="G9" s="244"/>
      <c r="H9" s="244"/>
      <c r="I9" s="76"/>
    </row>
    <row r="10" spans="1:10" s="14" customFormat="1" ht="15.75" x14ac:dyDescent="0.25">
      <c r="A10" s="244"/>
      <c r="B10" s="244"/>
      <c r="C10" s="244"/>
      <c r="D10" s="244"/>
      <c r="E10" s="76"/>
      <c r="F10" s="244"/>
      <c r="G10" s="244"/>
      <c r="H10" s="244"/>
      <c r="I10" s="76"/>
    </row>
    <row r="11" spans="1:10" s="14" customFormat="1" x14ac:dyDescent="0.25">
      <c r="A11" s="78"/>
      <c r="B11" s="79"/>
      <c r="C11" s="80"/>
      <c r="D11" s="81"/>
      <c r="E11" s="76"/>
      <c r="F11" s="81"/>
      <c r="G11" s="81"/>
      <c r="H11" s="81"/>
      <c r="I11" s="76"/>
    </row>
    <row r="12" spans="1:10" s="14" customFormat="1" ht="49.5" customHeight="1" x14ac:dyDescent="0.25">
      <c r="A12" s="205" t="s">
        <v>685</v>
      </c>
      <c r="B12" s="205"/>
      <c r="C12" s="205"/>
      <c r="D12" s="158">
        <v>158.78479999999999</v>
      </c>
      <c r="F12" s="245"/>
      <c r="G12" s="245"/>
      <c r="H12" s="245"/>
    </row>
    <row r="13" spans="1:10" s="14" customFormat="1" ht="39" customHeight="1" x14ac:dyDescent="0.25">
      <c r="A13" s="246"/>
      <c r="B13" s="246"/>
      <c r="C13" s="246"/>
      <c r="D13" s="245"/>
      <c r="F13" s="245"/>
      <c r="G13" s="245"/>
      <c r="H13" s="245"/>
      <c r="J13" s="82" t="s">
        <v>173</v>
      </c>
    </row>
    <row r="14" spans="1:10" s="14" customFormat="1" ht="77.25" customHeight="1" x14ac:dyDescent="0.25">
      <c r="A14" s="247" t="s">
        <v>174</v>
      </c>
      <c r="B14" s="247"/>
      <c r="C14" s="247"/>
      <c r="D14" s="247"/>
      <c r="E14" s="76"/>
      <c r="F14" s="76"/>
      <c r="G14" s="76"/>
      <c r="H14" s="76"/>
      <c r="I14" s="76"/>
    </row>
    <row r="15" spans="1:10" s="14" customFormat="1" x14ac:dyDescent="0.25">
      <c r="A15" s="96" t="s">
        <v>0</v>
      </c>
      <c r="B15" s="97"/>
      <c r="C15" s="97" t="s">
        <v>175</v>
      </c>
      <c r="D15" s="97" t="s">
        <v>176</v>
      </c>
      <c r="E15" s="76"/>
      <c r="F15" s="76"/>
      <c r="G15" s="76"/>
      <c r="H15" s="76"/>
      <c r="I15" s="76"/>
    </row>
    <row r="16" spans="1:10" s="14" customFormat="1" x14ac:dyDescent="0.25">
      <c r="A16" s="83">
        <v>1</v>
      </c>
      <c r="B16" s="84" t="s">
        <v>177</v>
      </c>
      <c r="C16" s="248">
        <v>2.5903648049241843</v>
      </c>
      <c r="D16" s="248">
        <v>2.5273820061439358</v>
      </c>
      <c r="E16" s="76"/>
      <c r="F16" s="76"/>
      <c r="G16" s="76"/>
      <c r="H16" s="76"/>
      <c r="I16" s="76"/>
    </row>
    <row r="17" spans="1:13" s="14" customFormat="1" x14ac:dyDescent="0.25">
      <c r="A17" s="83">
        <v>2</v>
      </c>
      <c r="B17" s="84" t="s">
        <v>178</v>
      </c>
      <c r="C17" s="248">
        <v>2.7203199721393707</v>
      </c>
      <c r="D17" s="248">
        <v>2.6152593517058995</v>
      </c>
      <c r="E17" s="76"/>
      <c r="F17" s="76"/>
      <c r="G17" s="76"/>
      <c r="H17" s="76"/>
      <c r="I17" s="76"/>
    </row>
    <row r="18" spans="1:13" s="14" customFormat="1" x14ac:dyDescent="0.25">
      <c r="A18" s="83">
        <v>3</v>
      </c>
      <c r="B18" s="85" t="s">
        <v>179</v>
      </c>
      <c r="C18" s="248">
        <v>1.4805530408578551</v>
      </c>
      <c r="D18" s="248">
        <v>1.4040806061014797</v>
      </c>
      <c r="E18" s="76"/>
      <c r="F18" s="76"/>
      <c r="G18" s="76"/>
      <c r="H18" s="76"/>
      <c r="I18" s="76"/>
    </row>
    <row r="19" spans="1:13" s="14" customFormat="1" x14ac:dyDescent="0.25">
      <c r="A19" s="83">
        <v>4</v>
      </c>
      <c r="B19" s="84" t="s">
        <v>180</v>
      </c>
      <c r="C19" s="248">
        <v>0.57259907545889488</v>
      </c>
      <c r="D19" s="248">
        <v>0.78237817226511386</v>
      </c>
      <c r="E19" s="76"/>
      <c r="F19" s="86"/>
      <c r="G19" s="86"/>
      <c r="H19" s="86"/>
      <c r="I19" s="76"/>
    </row>
    <row r="20" spans="1:13" s="14" customFormat="1" ht="25.5" x14ac:dyDescent="0.25">
      <c r="A20" s="83">
        <v>5</v>
      </c>
      <c r="B20" s="84" t="s">
        <v>181</v>
      </c>
      <c r="C20" s="248">
        <v>1.6</v>
      </c>
      <c r="D20" s="248">
        <v>1.6</v>
      </c>
      <c r="E20" s="76"/>
      <c r="F20" s="86"/>
      <c r="G20" s="86"/>
      <c r="H20" s="86"/>
      <c r="I20" s="76"/>
    </row>
    <row r="21" spans="1:13" s="14" customFormat="1" ht="34.5" customHeight="1" x14ac:dyDescent="0.25">
      <c r="A21" s="206" t="s">
        <v>196</v>
      </c>
      <c r="B21" s="206"/>
      <c r="C21" s="206"/>
      <c r="D21" s="206"/>
      <c r="E21" s="206"/>
      <c r="F21" s="206"/>
      <c r="G21" s="206"/>
      <c r="H21" s="206"/>
      <c r="I21" s="206"/>
      <c r="J21" s="206"/>
    </row>
    <row r="22" spans="1:13" s="14" customFormat="1" ht="145.5" customHeight="1" x14ac:dyDescent="0.25">
      <c r="A22" s="87" t="s">
        <v>0</v>
      </c>
      <c r="B22" s="88" t="s">
        <v>182</v>
      </c>
      <c r="C22" s="88" t="s">
        <v>76</v>
      </c>
      <c r="D22" s="89" t="s">
        <v>183</v>
      </c>
      <c r="E22" s="90" t="s">
        <v>686</v>
      </c>
      <c r="F22" s="89" t="s">
        <v>184</v>
      </c>
      <c r="G22" s="89" t="s">
        <v>185</v>
      </c>
      <c r="H22" s="89" t="s">
        <v>687</v>
      </c>
      <c r="I22" s="89" t="s">
        <v>186</v>
      </c>
      <c r="J22" s="89" t="s">
        <v>748</v>
      </c>
    </row>
    <row r="23" spans="1:13" s="14" customFormat="1" x14ac:dyDescent="0.25">
      <c r="A23" s="91">
        <v>1</v>
      </c>
      <c r="B23" s="92">
        <v>2</v>
      </c>
      <c r="C23" s="93">
        <v>3</v>
      </c>
      <c r="D23" s="92">
        <v>4</v>
      </c>
      <c r="E23" s="92">
        <v>5</v>
      </c>
      <c r="F23" s="92">
        <v>6</v>
      </c>
      <c r="G23" s="92">
        <v>7</v>
      </c>
      <c r="H23" s="92">
        <v>8</v>
      </c>
      <c r="I23" s="92">
        <v>9</v>
      </c>
      <c r="J23" s="92">
        <v>10</v>
      </c>
    </row>
    <row r="24" spans="1:13" ht="38.25" x14ac:dyDescent="0.25">
      <c r="A24" s="94">
        <v>1</v>
      </c>
      <c r="B24" s="51">
        <v>262101</v>
      </c>
      <c r="C24" s="26" t="s">
        <v>119</v>
      </c>
      <c r="D24" s="249">
        <v>1.6890605999999999</v>
      </c>
      <c r="E24" s="249">
        <v>1</v>
      </c>
      <c r="F24" s="249">
        <v>1</v>
      </c>
      <c r="G24" s="249">
        <v>1</v>
      </c>
      <c r="H24" s="250">
        <v>1.0780000000000001</v>
      </c>
      <c r="I24" s="251">
        <v>289.12</v>
      </c>
      <c r="J24" s="95">
        <v>21043</v>
      </c>
      <c r="K24" s="252"/>
      <c r="L24" s="252"/>
      <c r="M24" s="77"/>
    </row>
    <row r="25" spans="1:13" ht="25.5" x14ac:dyDescent="0.25">
      <c r="A25" s="94">
        <v>2</v>
      </c>
      <c r="B25" s="51">
        <v>240101</v>
      </c>
      <c r="C25" s="26" t="s">
        <v>54</v>
      </c>
      <c r="D25" s="249">
        <v>1.0619628000000001</v>
      </c>
      <c r="E25" s="249">
        <v>1.083</v>
      </c>
      <c r="F25" s="249">
        <v>1</v>
      </c>
      <c r="G25" s="249">
        <v>1.0149999999999999</v>
      </c>
      <c r="H25" s="250">
        <v>1.0780000000000001</v>
      </c>
      <c r="I25" s="251">
        <v>199.82</v>
      </c>
      <c r="J25" s="95">
        <v>58716</v>
      </c>
      <c r="K25" s="252"/>
      <c r="L25" s="252"/>
      <c r="M25" s="77"/>
    </row>
    <row r="26" spans="1:13" ht="25.5" x14ac:dyDescent="0.25">
      <c r="A26" s="94">
        <v>3</v>
      </c>
      <c r="B26" s="51">
        <v>160201</v>
      </c>
      <c r="C26" s="26" t="s">
        <v>187</v>
      </c>
      <c r="D26" s="249">
        <v>1.0386435000000001</v>
      </c>
      <c r="E26" s="249">
        <v>1.113</v>
      </c>
      <c r="F26" s="249">
        <v>1</v>
      </c>
      <c r="G26" s="249">
        <v>1</v>
      </c>
      <c r="H26" s="250">
        <v>1.0780000000000001</v>
      </c>
      <c r="I26" s="251">
        <v>197.87</v>
      </c>
      <c r="J26" s="95">
        <v>11777</v>
      </c>
      <c r="K26" s="252"/>
      <c r="L26" s="252"/>
      <c r="M26" s="77"/>
    </row>
    <row r="27" spans="1:13" ht="25.5" x14ac:dyDescent="0.25">
      <c r="A27" s="94">
        <v>4</v>
      </c>
      <c r="B27" s="51">
        <v>160101</v>
      </c>
      <c r="C27" s="26" t="s">
        <v>49</v>
      </c>
      <c r="D27" s="249">
        <v>1.0371056999999999</v>
      </c>
      <c r="E27" s="249">
        <v>1.0209999999999999</v>
      </c>
      <c r="F27" s="249">
        <v>1</v>
      </c>
      <c r="G27" s="249">
        <v>1.0760000000000001</v>
      </c>
      <c r="H27" s="250">
        <v>1.0780000000000001</v>
      </c>
      <c r="I27" s="251">
        <v>195.02</v>
      </c>
      <c r="J27" s="95">
        <v>50361</v>
      </c>
      <c r="K27" s="252"/>
      <c r="L27" s="252"/>
      <c r="M27" s="77"/>
    </row>
    <row r="28" spans="1:13" ht="25.5" x14ac:dyDescent="0.25">
      <c r="A28" s="94">
        <v>5</v>
      </c>
      <c r="B28" s="51">
        <v>270101</v>
      </c>
      <c r="C28" s="26" t="s">
        <v>56</v>
      </c>
      <c r="D28" s="249">
        <v>1.0633169</v>
      </c>
      <c r="E28" s="249">
        <v>1.0629999999999999</v>
      </c>
      <c r="F28" s="249">
        <v>1</v>
      </c>
      <c r="G28" s="249">
        <v>1</v>
      </c>
      <c r="H28" s="250">
        <v>1.0780000000000001</v>
      </c>
      <c r="I28" s="251">
        <v>193.47</v>
      </c>
      <c r="J28" s="95">
        <v>60785</v>
      </c>
      <c r="K28" s="252"/>
      <c r="L28" s="252"/>
      <c r="M28" s="77"/>
    </row>
    <row r="29" spans="1:13" ht="38.25" x14ac:dyDescent="0.25">
      <c r="A29" s="94">
        <v>6</v>
      </c>
      <c r="B29" s="51">
        <v>430101</v>
      </c>
      <c r="C29" s="26" t="s">
        <v>169</v>
      </c>
      <c r="D29" s="249">
        <v>1.0882033</v>
      </c>
      <c r="E29" s="249">
        <v>1.0720000000000001</v>
      </c>
      <c r="F29" s="249">
        <v>1</v>
      </c>
      <c r="G29" s="249">
        <v>1</v>
      </c>
      <c r="H29" s="250">
        <v>1.0780000000000001</v>
      </c>
      <c r="I29" s="251">
        <v>199.68</v>
      </c>
      <c r="J29" s="95">
        <v>15912</v>
      </c>
      <c r="K29" s="252"/>
      <c r="L29" s="252"/>
      <c r="M29" s="77"/>
    </row>
    <row r="30" spans="1:13" ht="25.5" x14ac:dyDescent="0.25">
      <c r="A30" s="94">
        <v>7</v>
      </c>
      <c r="B30" s="51">
        <v>510112</v>
      </c>
      <c r="C30" s="26" t="s">
        <v>68</v>
      </c>
      <c r="D30" s="249">
        <v>1.0691090000000001</v>
      </c>
      <c r="E30" s="249">
        <v>1.0369999999999999</v>
      </c>
      <c r="F30" s="249">
        <v>1</v>
      </c>
      <c r="G30" s="249">
        <v>1.006</v>
      </c>
      <c r="H30" s="250">
        <v>1.0780000000000001</v>
      </c>
      <c r="I30" s="251">
        <v>190.91</v>
      </c>
      <c r="J30" s="95">
        <v>126003.5</v>
      </c>
      <c r="K30" s="252"/>
      <c r="L30" s="252"/>
      <c r="M30" s="77"/>
    </row>
    <row r="31" spans="1:13" ht="25.5" x14ac:dyDescent="0.25">
      <c r="A31" s="94">
        <v>8</v>
      </c>
      <c r="B31" s="51">
        <v>450701</v>
      </c>
      <c r="C31" s="26" t="s">
        <v>66</v>
      </c>
      <c r="D31" s="249">
        <v>1.0557411000000001</v>
      </c>
      <c r="E31" s="249">
        <v>1.0509999999999999</v>
      </c>
      <c r="F31" s="249">
        <v>1</v>
      </c>
      <c r="G31" s="249">
        <v>1.0149999999999999</v>
      </c>
      <c r="H31" s="250">
        <v>1.0780000000000001</v>
      </c>
      <c r="I31" s="251">
        <v>192.78</v>
      </c>
      <c r="J31" s="95">
        <v>139289</v>
      </c>
      <c r="K31" s="252"/>
      <c r="L31" s="252"/>
      <c r="M31" s="77"/>
    </row>
    <row r="32" spans="1:13" ht="25.5" x14ac:dyDescent="0.25">
      <c r="A32" s="94">
        <v>9</v>
      </c>
      <c r="B32" s="51">
        <v>300101</v>
      </c>
      <c r="C32" s="26" t="s">
        <v>59</v>
      </c>
      <c r="D32" s="249">
        <v>1.0577483000000001</v>
      </c>
      <c r="E32" s="249">
        <v>1.0429999999999999</v>
      </c>
      <c r="F32" s="249">
        <v>1</v>
      </c>
      <c r="G32" s="249">
        <v>1.008</v>
      </c>
      <c r="H32" s="250">
        <v>1.0780000000000001</v>
      </c>
      <c r="I32" s="251">
        <v>190.35</v>
      </c>
      <c r="J32" s="95">
        <v>214419.5</v>
      </c>
      <c r="K32" s="252"/>
      <c r="L32" s="252"/>
      <c r="M32" s="77"/>
    </row>
    <row r="33" spans="1:13" ht="25.5" x14ac:dyDescent="0.25">
      <c r="A33" s="94">
        <v>10</v>
      </c>
      <c r="B33" s="51">
        <v>360201</v>
      </c>
      <c r="C33" s="26" t="s">
        <v>127</v>
      </c>
      <c r="D33" s="249">
        <v>1.6430381999999999</v>
      </c>
      <c r="E33" s="249">
        <v>1.002</v>
      </c>
      <c r="F33" s="249">
        <v>1</v>
      </c>
      <c r="G33" s="249">
        <v>1.01</v>
      </c>
      <c r="H33" s="250">
        <v>1.0780000000000001</v>
      </c>
      <c r="I33" s="251">
        <v>284.62</v>
      </c>
      <c r="J33" s="95">
        <v>75584</v>
      </c>
      <c r="K33" s="252"/>
      <c r="L33" s="252"/>
      <c r="M33" s="77"/>
    </row>
    <row r="34" spans="1:13" ht="25.5" x14ac:dyDescent="0.25">
      <c r="A34" s="94">
        <v>11</v>
      </c>
      <c r="B34" s="12">
        <v>41601</v>
      </c>
      <c r="C34" s="28" t="s">
        <v>94</v>
      </c>
      <c r="D34" s="249">
        <v>1.0604878</v>
      </c>
      <c r="E34" s="249">
        <v>1.0680000000000001</v>
      </c>
      <c r="F34" s="249">
        <v>1</v>
      </c>
      <c r="G34" s="249">
        <v>1</v>
      </c>
      <c r="H34" s="250">
        <v>1.0780000000000001</v>
      </c>
      <c r="I34" s="251">
        <v>193.87</v>
      </c>
      <c r="J34" s="95">
        <v>164254</v>
      </c>
      <c r="K34" s="252"/>
      <c r="L34" s="252"/>
      <c r="M34" s="77"/>
    </row>
    <row r="35" spans="1:13" ht="25.5" x14ac:dyDescent="0.25">
      <c r="A35" s="94">
        <v>12</v>
      </c>
      <c r="B35" s="12">
        <v>521301</v>
      </c>
      <c r="C35" s="28" t="s">
        <v>69</v>
      </c>
      <c r="D35" s="249">
        <v>1.0580084000000001</v>
      </c>
      <c r="E35" s="249">
        <v>1.1180000000000001</v>
      </c>
      <c r="F35" s="249">
        <v>1</v>
      </c>
      <c r="G35" s="249">
        <v>1</v>
      </c>
      <c r="H35" s="250">
        <v>1.0780000000000001</v>
      </c>
      <c r="I35" s="251">
        <v>202.47</v>
      </c>
      <c r="J35" s="95">
        <v>74757</v>
      </c>
      <c r="K35" s="252"/>
      <c r="L35" s="252"/>
      <c r="M35" s="77"/>
    </row>
    <row r="36" spans="1:13" ht="25.5" x14ac:dyDescent="0.25">
      <c r="A36" s="94">
        <v>13</v>
      </c>
      <c r="B36" s="51">
        <v>340101</v>
      </c>
      <c r="C36" s="26" t="s">
        <v>60</v>
      </c>
      <c r="D36" s="249">
        <v>1.0509489000000001</v>
      </c>
      <c r="E36" s="249">
        <v>1.0249999999999999</v>
      </c>
      <c r="F36" s="249">
        <v>1</v>
      </c>
      <c r="G36" s="249">
        <v>1.0169999999999999</v>
      </c>
      <c r="H36" s="250">
        <v>1.0780000000000001</v>
      </c>
      <c r="I36" s="251">
        <v>187.52</v>
      </c>
      <c r="J36" s="95">
        <v>102537</v>
      </c>
      <c r="K36" s="252"/>
      <c r="L36" s="252"/>
      <c r="M36" s="77"/>
    </row>
    <row r="37" spans="1:13" ht="25.5" x14ac:dyDescent="0.25">
      <c r="A37" s="94">
        <v>14</v>
      </c>
      <c r="B37" s="51">
        <v>110101</v>
      </c>
      <c r="C37" s="26" t="s">
        <v>46</v>
      </c>
      <c r="D37" s="249">
        <v>1.0587603999999999</v>
      </c>
      <c r="E37" s="249">
        <v>1.07</v>
      </c>
      <c r="F37" s="249">
        <v>1</v>
      </c>
      <c r="G37" s="249">
        <v>1</v>
      </c>
      <c r="H37" s="250">
        <v>1.0780000000000001</v>
      </c>
      <c r="I37" s="251">
        <v>193.91</v>
      </c>
      <c r="J37" s="95">
        <v>32751</v>
      </c>
      <c r="K37" s="252"/>
      <c r="L37" s="252"/>
      <c r="M37" s="77"/>
    </row>
    <row r="38" spans="1:13" ht="38.25" x14ac:dyDescent="0.25">
      <c r="A38" s="94">
        <v>15</v>
      </c>
      <c r="B38" s="51">
        <v>610101</v>
      </c>
      <c r="C38" s="26" t="s">
        <v>170</v>
      </c>
      <c r="D38" s="249">
        <v>1.0749457</v>
      </c>
      <c r="E38" s="249">
        <v>1.113</v>
      </c>
      <c r="F38" s="249">
        <v>1</v>
      </c>
      <c r="G38" s="249">
        <v>1</v>
      </c>
      <c r="H38" s="250">
        <v>1.0780000000000001</v>
      </c>
      <c r="I38" s="251">
        <v>204.79</v>
      </c>
      <c r="J38" s="95">
        <v>18556.5</v>
      </c>
      <c r="K38" s="252"/>
      <c r="L38" s="252"/>
      <c r="M38" s="77"/>
    </row>
    <row r="39" spans="1:13" ht="51" x14ac:dyDescent="0.25">
      <c r="A39" s="94">
        <v>16</v>
      </c>
      <c r="B39" s="51">
        <v>880705</v>
      </c>
      <c r="C39" s="26" t="s">
        <v>214</v>
      </c>
      <c r="D39" s="249">
        <v>0.97952570000000005</v>
      </c>
      <c r="E39" s="249">
        <v>1.0329999999999999</v>
      </c>
      <c r="F39" s="249">
        <v>1</v>
      </c>
      <c r="G39" s="249">
        <v>1.0740000000000001</v>
      </c>
      <c r="H39" s="250">
        <v>1.0780000000000001</v>
      </c>
      <c r="I39" s="251">
        <v>186.02</v>
      </c>
      <c r="J39" s="95">
        <v>24703.5</v>
      </c>
      <c r="K39" s="252"/>
      <c r="L39" s="252"/>
      <c r="M39" s="77"/>
    </row>
    <row r="40" spans="1:13" ht="25.5" x14ac:dyDescent="0.25">
      <c r="A40" s="94">
        <v>17</v>
      </c>
      <c r="B40" s="51">
        <v>60101</v>
      </c>
      <c r="C40" s="26" t="s">
        <v>98</v>
      </c>
      <c r="D40" s="249">
        <v>1.0585595999999999</v>
      </c>
      <c r="E40" s="249">
        <v>1.046</v>
      </c>
      <c r="F40" s="249">
        <v>1</v>
      </c>
      <c r="G40" s="249">
        <v>1</v>
      </c>
      <c r="H40" s="250">
        <v>1.0780000000000001</v>
      </c>
      <c r="I40" s="251">
        <v>189.53</v>
      </c>
      <c r="J40" s="95">
        <v>210062.5</v>
      </c>
      <c r="K40" s="252"/>
      <c r="L40" s="252"/>
      <c r="M40" s="77"/>
    </row>
    <row r="41" spans="1:13" ht="25.5" x14ac:dyDescent="0.25">
      <c r="A41" s="94">
        <v>18</v>
      </c>
      <c r="B41" s="51">
        <v>263001</v>
      </c>
      <c r="C41" s="26" t="s">
        <v>55</v>
      </c>
      <c r="D41" s="249">
        <v>1.0078800000000001</v>
      </c>
      <c r="E41" s="249">
        <v>1.03</v>
      </c>
      <c r="F41" s="249">
        <v>1</v>
      </c>
      <c r="G41" s="249">
        <v>1.259193766418764</v>
      </c>
      <c r="H41" s="250">
        <v>1.0780000000000001</v>
      </c>
      <c r="I41" s="251">
        <v>223.74491579830018</v>
      </c>
      <c r="J41" s="95">
        <v>348244</v>
      </c>
      <c r="K41" s="252"/>
      <c r="L41" s="252"/>
      <c r="M41" s="77"/>
    </row>
    <row r="42" spans="1:13" ht="25.5" x14ac:dyDescent="0.25">
      <c r="A42" s="94">
        <v>19</v>
      </c>
      <c r="B42" s="51">
        <v>543001</v>
      </c>
      <c r="C42" s="26" t="s">
        <v>71</v>
      </c>
      <c r="D42" s="249">
        <v>1.0655032</v>
      </c>
      <c r="E42" s="249">
        <v>1.0409999999999999</v>
      </c>
      <c r="F42" s="249">
        <v>1</v>
      </c>
      <c r="G42" s="249">
        <v>1.0029999999999999</v>
      </c>
      <c r="H42" s="250">
        <v>1.0780000000000001</v>
      </c>
      <c r="I42" s="251">
        <v>190.43</v>
      </c>
      <c r="J42" s="95">
        <v>315450</v>
      </c>
      <c r="K42" s="252"/>
      <c r="L42" s="252"/>
      <c r="M42" s="77"/>
    </row>
    <row r="43" spans="1:13" ht="38.25" x14ac:dyDescent="0.25">
      <c r="A43" s="94">
        <v>20</v>
      </c>
      <c r="B43" s="51">
        <v>100101</v>
      </c>
      <c r="C43" s="26" t="s">
        <v>103</v>
      </c>
      <c r="D43" s="249">
        <v>1.0372443</v>
      </c>
      <c r="E43" s="249">
        <v>1</v>
      </c>
      <c r="F43" s="249">
        <v>1</v>
      </c>
      <c r="G43" s="249">
        <v>1.0189999999999999</v>
      </c>
      <c r="H43" s="250">
        <v>1.0780000000000001</v>
      </c>
      <c r="I43" s="251">
        <v>180.92</v>
      </c>
      <c r="J43" s="95">
        <v>98204</v>
      </c>
      <c r="K43" s="252"/>
      <c r="L43" s="252"/>
      <c r="M43" s="77"/>
    </row>
    <row r="44" spans="1:13" ht="38.25" x14ac:dyDescent="0.25">
      <c r="A44" s="94">
        <v>21</v>
      </c>
      <c r="B44" s="51">
        <v>560101</v>
      </c>
      <c r="C44" s="26" t="s">
        <v>164</v>
      </c>
      <c r="D44" s="249">
        <v>1.0389664999999999</v>
      </c>
      <c r="E44" s="249">
        <v>1.04</v>
      </c>
      <c r="F44" s="249">
        <v>1</v>
      </c>
      <c r="G44" s="249">
        <v>1.01</v>
      </c>
      <c r="H44" s="250">
        <v>1.0780000000000001</v>
      </c>
      <c r="I44" s="251">
        <v>186.8</v>
      </c>
      <c r="J44" s="95">
        <v>28123.5</v>
      </c>
      <c r="K44" s="252"/>
      <c r="L44" s="252"/>
      <c r="M44" s="77"/>
    </row>
    <row r="45" spans="1:13" ht="38.25" x14ac:dyDescent="0.25">
      <c r="A45" s="94">
        <v>22</v>
      </c>
      <c r="B45" s="51">
        <v>410601</v>
      </c>
      <c r="C45" s="26" t="s">
        <v>188</v>
      </c>
      <c r="D45" s="249">
        <v>1.0663838000000001</v>
      </c>
      <c r="E45" s="249">
        <v>1.113</v>
      </c>
      <c r="F45" s="249">
        <v>1</v>
      </c>
      <c r="G45" s="249">
        <v>1</v>
      </c>
      <c r="H45" s="250">
        <v>1.0780000000000001</v>
      </c>
      <c r="I45" s="251">
        <v>203.16</v>
      </c>
      <c r="J45" s="95">
        <v>24903</v>
      </c>
      <c r="K45" s="252"/>
      <c r="L45" s="252"/>
      <c r="M45" s="77"/>
    </row>
    <row r="46" spans="1:13" ht="25.5" x14ac:dyDescent="0.25">
      <c r="A46" s="94">
        <v>23</v>
      </c>
      <c r="B46" s="51">
        <v>291601</v>
      </c>
      <c r="C46" s="26" t="s">
        <v>58</v>
      </c>
      <c r="D46" s="249">
        <v>1.0604955</v>
      </c>
      <c r="E46" s="249">
        <v>1.06</v>
      </c>
      <c r="F46" s="249">
        <v>1</v>
      </c>
      <c r="G46" s="249">
        <v>1</v>
      </c>
      <c r="H46" s="250">
        <v>1.0780000000000001</v>
      </c>
      <c r="I46" s="251">
        <v>192.42</v>
      </c>
      <c r="J46" s="95">
        <v>157233</v>
      </c>
      <c r="K46" s="252"/>
      <c r="L46" s="252"/>
      <c r="M46" s="77"/>
    </row>
    <row r="47" spans="1:13" ht="25.5" x14ac:dyDescent="0.25">
      <c r="A47" s="94">
        <v>24</v>
      </c>
      <c r="B47" s="51">
        <v>381401</v>
      </c>
      <c r="C47" s="26" t="s">
        <v>61</v>
      </c>
      <c r="D47" s="249">
        <v>1.0653591</v>
      </c>
      <c r="E47" s="249">
        <v>1.0780000000000001</v>
      </c>
      <c r="F47" s="249">
        <v>1</v>
      </c>
      <c r="G47" s="249">
        <v>1</v>
      </c>
      <c r="H47" s="250">
        <v>1.0780000000000001</v>
      </c>
      <c r="I47" s="251">
        <v>196.58</v>
      </c>
      <c r="J47" s="95">
        <v>310025.5</v>
      </c>
      <c r="K47" s="252"/>
      <c r="L47" s="252"/>
      <c r="M47" s="77"/>
    </row>
    <row r="48" spans="1:13" ht="25.5" x14ac:dyDescent="0.25">
      <c r="A48" s="94">
        <v>25</v>
      </c>
      <c r="B48" s="51">
        <v>461501</v>
      </c>
      <c r="C48" s="26" t="s">
        <v>67</v>
      </c>
      <c r="D48" s="249">
        <v>1.0452705</v>
      </c>
      <c r="E48" s="249">
        <v>1.0509999999999999</v>
      </c>
      <c r="F48" s="249">
        <v>1</v>
      </c>
      <c r="G48" s="249">
        <v>1</v>
      </c>
      <c r="H48" s="250">
        <v>1.0780000000000001</v>
      </c>
      <c r="I48" s="251">
        <v>188.04</v>
      </c>
      <c r="J48" s="95">
        <v>107694.5</v>
      </c>
      <c r="K48" s="252"/>
      <c r="L48" s="252"/>
      <c r="M48" s="77"/>
    </row>
    <row r="49" spans="1:13" ht="25.5" x14ac:dyDescent="0.25">
      <c r="A49" s="94">
        <v>26</v>
      </c>
      <c r="B49" s="51">
        <v>70101</v>
      </c>
      <c r="C49" s="26" t="s">
        <v>99</v>
      </c>
      <c r="D49" s="249">
        <v>1.0701598999999999</v>
      </c>
      <c r="E49" s="249">
        <v>1.0509999999999999</v>
      </c>
      <c r="F49" s="249">
        <v>1</v>
      </c>
      <c r="G49" s="249">
        <v>1.006</v>
      </c>
      <c r="H49" s="250">
        <v>1.0780000000000001</v>
      </c>
      <c r="I49" s="251">
        <v>193.68</v>
      </c>
      <c r="J49" s="95">
        <v>97876.5</v>
      </c>
      <c r="K49" s="252"/>
      <c r="L49" s="252"/>
      <c r="M49" s="77"/>
    </row>
    <row r="50" spans="1:13" ht="25.5" x14ac:dyDescent="0.25">
      <c r="A50" s="94">
        <v>27</v>
      </c>
      <c r="B50" s="51">
        <v>80101</v>
      </c>
      <c r="C50" s="26" t="s">
        <v>45</v>
      </c>
      <c r="D50" s="249">
        <v>1.0570491</v>
      </c>
      <c r="E50" s="249">
        <v>1.03</v>
      </c>
      <c r="F50" s="249">
        <v>1</v>
      </c>
      <c r="G50" s="249">
        <v>1.0049999999999999</v>
      </c>
      <c r="H50" s="250">
        <v>1.0780000000000001</v>
      </c>
      <c r="I50" s="251">
        <v>187.29</v>
      </c>
      <c r="J50" s="95">
        <v>92250</v>
      </c>
      <c r="K50" s="252"/>
      <c r="L50" s="252"/>
      <c r="M50" s="77"/>
    </row>
    <row r="51" spans="1:13" ht="25.5" x14ac:dyDescent="0.25">
      <c r="A51" s="94">
        <v>28</v>
      </c>
      <c r="B51" s="12">
        <v>150101</v>
      </c>
      <c r="C51" s="28" t="s">
        <v>48</v>
      </c>
      <c r="D51" s="249">
        <v>1.0555363</v>
      </c>
      <c r="E51" s="249">
        <v>1</v>
      </c>
      <c r="F51" s="249">
        <v>1</v>
      </c>
      <c r="G51" s="249">
        <v>1.0529999999999999</v>
      </c>
      <c r="H51" s="250">
        <v>1.0780000000000001</v>
      </c>
      <c r="I51" s="251">
        <v>190.25</v>
      </c>
      <c r="J51" s="95">
        <v>220466</v>
      </c>
      <c r="K51" s="252"/>
      <c r="L51" s="252"/>
      <c r="M51" s="77"/>
    </row>
    <row r="52" spans="1:13" ht="38.25" customHeight="1" x14ac:dyDescent="0.25">
      <c r="A52" s="94">
        <v>29</v>
      </c>
      <c r="B52" s="51">
        <v>230101</v>
      </c>
      <c r="C52" s="26" t="s">
        <v>115</v>
      </c>
      <c r="D52" s="249">
        <v>1.0465637999999999</v>
      </c>
      <c r="E52" s="249">
        <v>1</v>
      </c>
      <c r="F52" s="249">
        <v>1</v>
      </c>
      <c r="G52" s="249">
        <v>1.016</v>
      </c>
      <c r="H52" s="250">
        <v>1.0780000000000001</v>
      </c>
      <c r="I52" s="251">
        <v>182.01</v>
      </c>
      <c r="J52" s="95">
        <v>109695</v>
      </c>
      <c r="K52" s="252"/>
      <c r="L52" s="252"/>
      <c r="M52" s="77"/>
    </row>
    <row r="53" spans="1:13" ht="25.5" x14ac:dyDescent="0.25">
      <c r="A53" s="94">
        <v>30</v>
      </c>
      <c r="B53" s="51">
        <v>50101</v>
      </c>
      <c r="C53" s="26" t="s">
        <v>97</v>
      </c>
      <c r="D53" s="249">
        <v>1.0364675999999999</v>
      </c>
      <c r="E53" s="249">
        <v>1</v>
      </c>
      <c r="F53" s="249">
        <v>1</v>
      </c>
      <c r="G53" s="249">
        <v>1.008</v>
      </c>
      <c r="H53" s="250">
        <v>1.0780000000000001</v>
      </c>
      <c r="I53" s="251">
        <v>178.83</v>
      </c>
      <c r="J53" s="95">
        <v>103203.5</v>
      </c>
      <c r="K53" s="252"/>
      <c r="L53" s="252"/>
      <c r="M53" s="77"/>
    </row>
    <row r="54" spans="1:13" ht="25.5" x14ac:dyDescent="0.25">
      <c r="A54" s="94">
        <v>31</v>
      </c>
      <c r="B54" s="12">
        <v>410101</v>
      </c>
      <c r="C54" s="28" t="s">
        <v>63</v>
      </c>
      <c r="D54" s="249">
        <v>1.0688446</v>
      </c>
      <c r="E54" s="249">
        <v>1.0349999999999999</v>
      </c>
      <c r="F54" s="249">
        <v>1</v>
      </c>
      <c r="G54" s="249">
        <v>1.002</v>
      </c>
      <c r="H54" s="250">
        <v>1.0780000000000001</v>
      </c>
      <c r="I54" s="251">
        <v>189.74</v>
      </c>
      <c r="J54" s="95">
        <v>198936.5</v>
      </c>
      <c r="K54" s="252"/>
      <c r="L54" s="252"/>
      <c r="M54" s="77"/>
    </row>
    <row r="55" spans="1:13" x14ac:dyDescent="0.25">
      <c r="A55" s="94">
        <v>32</v>
      </c>
      <c r="B55" s="51">
        <v>510501</v>
      </c>
      <c r="C55" s="26" t="s">
        <v>132</v>
      </c>
      <c r="D55" s="249">
        <v>1.0760953</v>
      </c>
      <c r="E55" s="249">
        <v>1</v>
      </c>
      <c r="F55" s="249">
        <v>1</v>
      </c>
      <c r="G55" s="249">
        <v>1.01</v>
      </c>
      <c r="H55" s="250">
        <v>1.0780000000000001</v>
      </c>
      <c r="I55" s="251">
        <v>186.04</v>
      </c>
      <c r="J55" s="95">
        <v>5606.5</v>
      </c>
      <c r="K55" s="252"/>
      <c r="L55" s="252"/>
      <c r="M55" s="77"/>
    </row>
    <row r="56" spans="1:13" ht="25.5" x14ac:dyDescent="0.25">
      <c r="A56" s="94">
        <v>33</v>
      </c>
      <c r="B56" s="51">
        <v>31801</v>
      </c>
      <c r="C56" s="26" t="s">
        <v>92</v>
      </c>
      <c r="D56" s="249">
        <v>1.0538145000000001</v>
      </c>
      <c r="E56" s="249">
        <v>1.044</v>
      </c>
      <c r="F56" s="249">
        <v>1</v>
      </c>
      <c r="G56" s="249">
        <v>1.0029999999999999</v>
      </c>
      <c r="H56" s="250">
        <v>1.0780000000000001</v>
      </c>
      <c r="I56" s="251">
        <v>188.88</v>
      </c>
      <c r="J56" s="95">
        <v>145131.5</v>
      </c>
      <c r="K56" s="252"/>
      <c r="L56" s="252"/>
      <c r="M56" s="77"/>
    </row>
    <row r="57" spans="1:13" ht="33.75" customHeight="1" x14ac:dyDescent="0.25">
      <c r="A57" s="94">
        <v>34</v>
      </c>
      <c r="B57" s="51">
        <v>500101</v>
      </c>
      <c r="C57" s="26" t="s">
        <v>213</v>
      </c>
      <c r="D57" s="249">
        <v>1.0326605</v>
      </c>
      <c r="E57" s="249">
        <v>1</v>
      </c>
      <c r="F57" s="249">
        <v>1</v>
      </c>
      <c r="G57" s="249">
        <v>1.048</v>
      </c>
      <c r="H57" s="250">
        <v>1.0780000000000001</v>
      </c>
      <c r="I57" s="251">
        <v>185.25</v>
      </c>
      <c r="J57" s="95">
        <v>263047.5</v>
      </c>
      <c r="K57" s="252"/>
      <c r="L57" s="252"/>
      <c r="M57" s="77"/>
    </row>
    <row r="58" spans="1:13" ht="38.25" x14ac:dyDescent="0.25">
      <c r="A58" s="94">
        <v>35</v>
      </c>
      <c r="B58" s="51">
        <v>70301</v>
      </c>
      <c r="C58" s="26" t="s">
        <v>100</v>
      </c>
      <c r="D58" s="249">
        <v>0.98186720000000005</v>
      </c>
      <c r="E58" s="249">
        <v>1</v>
      </c>
      <c r="F58" s="249">
        <v>1</v>
      </c>
      <c r="G58" s="249">
        <v>1.111</v>
      </c>
      <c r="H58" s="250">
        <v>1.0780000000000001</v>
      </c>
      <c r="I58" s="251">
        <v>186.72</v>
      </c>
      <c r="J58" s="95">
        <v>20843</v>
      </c>
      <c r="K58" s="252"/>
      <c r="L58" s="252"/>
      <c r="M58" s="77"/>
    </row>
    <row r="59" spans="1:13" ht="25.5" x14ac:dyDescent="0.25">
      <c r="A59" s="94">
        <v>36</v>
      </c>
      <c r="B59" s="51">
        <v>10101</v>
      </c>
      <c r="C59" s="26" t="s">
        <v>82</v>
      </c>
      <c r="D59" s="249">
        <v>1.0462011</v>
      </c>
      <c r="E59" s="249">
        <v>1.0029999999999999</v>
      </c>
      <c r="F59" s="249">
        <v>1</v>
      </c>
      <c r="G59" s="249">
        <v>1.0049999999999999</v>
      </c>
      <c r="H59" s="250">
        <v>1.0780000000000001</v>
      </c>
      <c r="I59" s="251">
        <v>180.51</v>
      </c>
      <c r="J59" s="95">
        <v>474113.5</v>
      </c>
      <c r="K59" s="252"/>
      <c r="L59" s="252"/>
      <c r="M59" s="77"/>
    </row>
    <row r="60" spans="1:13" ht="38.25" x14ac:dyDescent="0.25">
      <c r="A60" s="94">
        <v>37</v>
      </c>
      <c r="B60" s="51">
        <v>550201</v>
      </c>
      <c r="C60" s="26" t="s">
        <v>136</v>
      </c>
      <c r="D60" s="249">
        <v>1.0538430999999999</v>
      </c>
      <c r="E60" s="249">
        <v>1</v>
      </c>
      <c r="F60" s="249">
        <v>1</v>
      </c>
      <c r="G60" s="249">
        <v>1.0309999999999999</v>
      </c>
      <c r="H60" s="250">
        <v>1.0780000000000001</v>
      </c>
      <c r="I60" s="251">
        <v>185.98</v>
      </c>
      <c r="J60" s="95">
        <v>32517</v>
      </c>
      <c r="K60" s="252"/>
      <c r="L60" s="252"/>
      <c r="M60" s="77"/>
    </row>
    <row r="61" spans="1:13" ht="38.25" x14ac:dyDescent="0.25">
      <c r="A61" s="94">
        <v>38</v>
      </c>
      <c r="B61" s="51">
        <v>371702</v>
      </c>
      <c r="C61" s="26" t="s">
        <v>212</v>
      </c>
      <c r="D61" s="249">
        <v>1.0574424</v>
      </c>
      <c r="E61" s="249">
        <v>1.016</v>
      </c>
      <c r="F61" s="249">
        <v>1</v>
      </c>
      <c r="G61" s="249">
        <v>1.012</v>
      </c>
      <c r="H61" s="250">
        <v>1.0780000000000001</v>
      </c>
      <c r="I61" s="251">
        <v>186.11</v>
      </c>
      <c r="J61" s="95">
        <v>262823</v>
      </c>
      <c r="K61" s="252"/>
      <c r="L61" s="252"/>
      <c r="M61" s="77"/>
    </row>
    <row r="62" spans="1:13" ht="25.5" x14ac:dyDescent="0.25">
      <c r="A62" s="94">
        <v>39</v>
      </c>
      <c r="B62" s="51">
        <v>202401</v>
      </c>
      <c r="C62" s="26" t="s">
        <v>52</v>
      </c>
      <c r="D62" s="249">
        <v>1.0505287000000001</v>
      </c>
      <c r="E62" s="249">
        <v>1.014</v>
      </c>
      <c r="F62" s="249">
        <v>1</v>
      </c>
      <c r="G62" s="249">
        <v>1.018</v>
      </c>
      <c r="H62" s="250">
        <v>1.0780000000000001</v>
      </c>
      <c r="I62" s="251">
        <v>185.62</v>
      </c>
      <c r="J62" s="95">
        <v>317780</v>
      </c>
      <c r="K62" s="252"/>
      <c r="L62" s="252"/>
      <c r="M62" s="77"/>
    </row>
    <row r="63" spans="1:13" ht="63.75" x14ac:dyDescent="0.25">
      <c r="A63" s="94">
        <v>40</v>
      </c>
      <c r="B63" s="51">
        <v>910201</v>
      </c>
      <c r="C63" s="26" t="s">
        <v>138</v>
      </c>
      <c r="D63" s="249">
        <v>1.0204070000000001</v>
      </c>
      <c r="E63" s="249">
        <v>1.0002</v>
      </c>
      <c r="F63" s="249">
        <v>1</v>
      </c>
      <c r="G63" s="249">
        <v>1.0640000000000001</v>
      </c>
      <c r="H63" s="250">
        <v>1.0780000000000001</v>
      </c>
      <c r="I63" s="251">
        <v>185.88</v>
      </c>
      <c r="J63" s="95">
        <v>22883</v>
      </c>
      <c r="K63" s="252"/>
      <c r="L63" s="252"/>
      <c r="M63" s="77"/>
    </row>
    <row r="64" spans="1:13" ht="25.5" x14ac:dyDescent="0.25">
      <c r="A64" s="94">
        <v>41</v>
      </c>
      <c r="B64" s="51">
        <v>550101</v>
      </c>
      <c r="C64" s="26" t="s">
        <v>72</v>
      </c>
      <c r="D64" s="249">
        <v>1.0283035</v>
      </c>
      <c r="E64" s="249">
        <v>1</v>
      </c>
      <c r="F64" s="249">
        <v>1</v>
      </c>
      <c r="G64" s="249">
        <v>1</v>
      </c>
      <c r="H64" s="250">
        <v>1.0780000000000001</v>
      </c>
      <c r="I64" s="251">
        <v>176.01</v>
      </c>
      <c r="J64" s="95">
        <v>104530</v>
      </c>
      <c r="K64" s="252"/>
      <c r="L64" s="252"/>
      <c r="M64" s="77"/>
    </row>
    <row r="65" spans="1:13" ht="25.5" x14ac:dyDescent="0.25">
      <c r="A65" s="94">
        <v>42</v>
      </c>
      <c r="B65" s="51">
        <v>210101</v>
      </c>
      <c r="C65" s="26" t="s">
        <v>42</v>
      </c>
      <c r="D65" s="249">
        <v>1.0749614999999999</v>
      </c>
      <c r="E65" s="249">
        <v>1.032</v>
      </c>
      <c r="F65" s="249">
        <v>1</v>
      </c>
      <c r="G65" s="249">
        <v>1.024</v>
      </c>
      <c r="H65" s="250">
        <v>1.0780000000000001</v>
      </c>
      <c r="I65" s="251">
        <v>194.45</v>
      </c>
      <c r="J65" s="95">
        <v>222457</v>
      </c>
      <c r="K65" s="252"/>
      <c r="L65" s="252"/>
      <c r="M65" s="77"/>
    </row>
    <row r="66" spans="1:13" ht="38.25" x14ac:dyDescent="0.25">
      <c r="A66" s="94">
        <v>43</v>
      </c>
      <c r="B66" s="51">
        <v>310401</v>
      </c>
      <c r="C66" s="26" t="s">
        <v>189</v>
      </c>
      <c r="D66" s="249">
        <v>0.95582089999999997</v>
      </c>
      <c r="E66" s="249">
        <v>1</v>
      </c>
      <c r="F66" s="249">
        <v>1</v>
      </c>
      <c r="G66" s="249">
        <v>1.137</v>
      </c>
      <c r="H66" s="250">
        <v>1.0780000000000001</v>
      </c>
      <c r="I66" s="251">
        <v>186.02</v>
      </c>
      <c r="J66" s="95">
        <v>28064</v>
      </c>
      <c r="K66" s="252"/>
      <c r="L66" s="252"/>
      <c r="M66" s="77"/>
    </row>
    <row r="67" spans="1:13" ht="33.75" customHeight="1" x14ac:dyDescent="0.25">
      <c r="A67" s="94">
        <v>44</v>
      </c>
      <c r="B67" s="51">
        <v>334801</v>
      </c>
      <c r="C67" s="26" t="s">
        <v>123</v>
      </c>
      <c r="D67" s="249">
        <v>1.0593283</v>
      </c>
      <c r="E67" s="249">
        <v>1.06</v>
      </c>
      <c r="F67" s="249">
        <v>1</v>
      </c>
      <c r="G67" s="249">
        <v>1</v>
      </c>
      <c r="H67" s="250">
        <v>1.0780000000000001</v>
      </c>
      <c r="I67" s="251">
        <v>192.2</v>
      </c>
      <c r="J67" s="95">
        <v>194962</v>
      </c>
      <c r="K67" s="252"/>
      <c r="L67" s="252"/>
      <c r="M67" s="77"/>
    </row>
    <row r="68" spans="1:13" ht="38.25" x14ac:dyDescent="0.25">
      <c r="A68" s="94">
        <v>45</v>
      </c>
      <c r="B68" s="51">
        <v>363001</v>
      </c>
      <c r="C68" s="26" t="s">
        <v>125</v>
      </c>
      <c r="D68" s="249">
        <v>0.87362689999999998</v>
      </c>
      <c r="E68" s="249">
        <v>1.006</v>
      </c>
      <c r="F68" s="249">
        <v>1</v>
      </c>
      <c r="G68" s="249">
        <v>1.0289999999999999</v>
      </c>
      <c r="H68" s="250">
        <v>1.0780000000000001</v>
      </c>
      <c r="I68" s="251">
        <v>154.80000000000001</v>
      </c>
      <c r="J68" s="95">
        <v>291223</v>
      </c>
      <c r="K68" s="252"/>
      <c r="L68" s="252"/>
      <c r="M68" s="77"/>
    </row>
    <row r="69" spans="1:13" ht="25.5" x14ac:dyDescent="0.25">
      <c r="A69" s="94">
        <v>46</v>
      </c>
      <c r="B69" s="51">
        <v>313301</v>
      </c>
      <c r="C69" s="26" t="s">
        <v>190</v>
      </c>
      <c r="D69" s="249">
        <v>1.0621138999999999</v>
      </c>
      <c r="E69" s="249">
        <v>1.0569999999999999</v>
      </c>
      <c r="F69" s="249">
        <v>1</v>
      </c>
      <c r="G69" s="249">
        <v>1.18</v>
      </c>
      <c r="H69" s="250">
        <v>1.0780000000000001</v>
      </c>
      <c r="I69" s="251">
        <v>226.75</v>
      </c>
      <c r="J69" s="95">
        <v>372904</v>
      </c>
      <c r="K69" s="252"/>
      <c r="L69" s="252"/>
      <c r="M69" s="77"/>
    </row>
    <row r="70" spans="1:13" ht="25.5" x14ac:dyDescent="0.25">
      <c r="A70" s="94">
        <v>47</v>
      </c>
      <c r="B70" s="51">
        <v>332201</v>
      </c>
      <c r="C70" s="26" t="s">
        <v>191</v>
      </c>
      <c r="D70" s="249">
        <v>0.88258499999999995</v>
      </c>
      <c r="E70" s="249">
        <v>1</v>
      </c>
      <c r="F70" s="249">
        <v>1</v>
      </c>
      <c r="G70" s="249">
        <v>1.2310000000000001</v>
      </c>
      <c r="H70" s="250">
        <v>1.0780000000000001</v>
      </c>
      <c r="I70" s="251">
        <v>185.97</v>
      </c>
      <c r="J70" s="95">
        <v>12412.5</v>
      </c>
      <c r="K70" s="252"/>
      <c r="L70" s="252"/>
      <c r="M70" s="77"/>
    </row>
    <row r="71" spans="1:13" ht="25.5" x14ac:dyDescent="0.25">
      <c r="A71" s="94">
        <v>48</v>
      </c>
      <c r="B71" s="51">
        <v>440101</v>
      </c>
      <c r="C71" s="26" t="s">
        <v>65</v>
      </c>
      <c r="D71" s="249">
        <v>1.0645507999999999</v>
      </c>
      <c r="E71" s="249">
        <v>1.024</v>
      </c>
      <c r="F71" s="249">
        <v>1</v>
      </c>
      <c r="G71" s="249">
        <v>1</v>
      </c>
      <c r="H71" s="250">
        <v>1.0780000000000001</v>
      </c>
      <c r="I71" s="251">
        <v>186.59</v>
      </c>
      <c r="J71" s="95">
        <v>146877.5</v>
      </c>
      <c r="K71" s="252"/>
      <c r="L71" s="252"/>
      <c r="M71" s="77"/>
    </row>
    <row r="72" spans="1:13" ht="38.25" x14ac:dyDescent="0.25">
      <c r="A72" s="94">
        <v>49</v>
      </c>
      <c r="B72" s="51">
        <v>261501</v>
      </c>
      <c r="C72" s="28" t="s">
        <v>168</v>
      </c>
      <c r="D72" s="249">
        <v>1.0064169000000001</v>
      </c>
      <c r="E72" s="249">
        <v>1</v>
      </c>
      <c r="F72" s="249">
        <v>1</v>
      </c>
      <c r="G72" s="249">
        <v>1.026</v>
      </c>
      <c r="H72" s="250">
        <v>1.0780000000000001</v>
      </c>
      <c r="I72" s="251">
        <v>176.75</v>
      </c>
      <c r="J72" s="95">
        <v>56056</v>
      </c>
      <c r="K72" s="252"/>
      <c r="L72" s="252"/>
      <c r="M72" s="77"/>
    </row>
    <row r="73" spans="1:13" ht="25.5" x14ac:dyDescent="0.25">
      <c r="A73" s="94">
        <v>50</v>
      </c>
      <c r="B73" s="51">
        <v>141101</v>
      </c>
      <c r="C73" s="26" t="s">
        <v>47</v>
      </c>
      <c r="D73" s="249">
        <v>1.0543826999999999</v>
      </c>
      <c r="E73" s="249">
        <v>1.0780000000000001</v>
      </c>
      <c r="F73" s="249">
        <v>1</v>
      </c>
      <c r="G73" s="249">
        <v>1.0029999999999999</v>
      </c>
      <c r="H73" s="250">
        <v>1.0780000000000001</v>
      </c>
      <c r="I73" s="251">
        <v>195.14</v>
      </c>
      <c r="J73" s="95">
        <v>145653.5</v>
      </c>
      <c r="K73" s="252"/>
      <c r="L73" s="252"/>
      <c r="M73" s="77"/>
    </row>
    <row r="74" spans="1:13" ht="38.25" x14ac:dyDescent="0.25">
      <c r="A74" s="94">
        <v>51</v>
      </c>
      <c r="B74" s="51">
        <v>100901</v>
      </c>
      <c r="C74" s="28" t="s">
        <v>167</v>
      </c>
      <c r="D74" s="249">
        <v>1.0181157000000001</v>
      </c>
      <c r="E74" s="249">
        <v>1</v>
      </c>
      <c r="F74" s="249">
        <v>1</v>
      </c>
      <c r="G74" s="249">
        <v>1.07</v>
      </c>
      <c r="H74" s="250">
        <v>1.0780000000000001</v>
      </c>
      <c r="I74" s="251">
        <v>186.47</v>
      </c>
      <c r="J74" s="95">
        <v>9006.5</v>
      </c>
      <c r="K74" s="252"/>
      <c r="L74" s="252"/>
      <c r="M74" s="77"/>
    </row>
    <row r="75" spans="1:13" ht="25.5" x14ac:dyDescent="0.25">
      <c r="A75" s="94">
        <v>52</v>
      </c>
      <c r="B75" s="51">
        <v>191901</v>
      </c>
      <c r="C75" s="26" t="s">
        <v>51</v>
      </c>
      <c r="D75" s="249">
        <v>1.0556650000000001</v>
      </c>
      <c r="E75" s="249">
        <v>1.0229999999999999</v>
      </c>
      <c r="F75" s="249">
        <v>1</v>
      </c>
      <c r="G75" s="249">
        <v>1</v>
      </c>
      <c r="H75" s="250">
        <v>1.0780000000000001</v>
      </c>
      <c r="I75" s="251">
        <v>184.85</v>
      </c>
      <c r="J75" s="95">
        <v>209507.5</v>
      </c>
      <c r="K75" s="252"/>
      <c r="L75" s="252"/>
      <c r="M75" s="77"/>
    </row>
    <row r="76" spans="1:13" ht="25.5" x14ac:dyDescent="0.25">
      <c r="A76" s="94">
        <v>53</v>
      </c>
      <c r="B76" s="51">
        <v>100301</v>
      </c>
      <c r="C76" s="26" t="s">
        <v>192</v>
      </c>
      <c r="D76" s="249">
        <v>1.0900799000000001</v>
      </c>
      <c r="E76" s="249">
        <v>1</v>
      </c>
      <c r="F76" s="249">
        <v>1</v>
      </c>
      <c r="G76" s="249">
        <v>1</v>
      </c>
      <c r="H76" s="250">
        <v>1.0780000000000001</v>
      </c>
      <c r="I76" s="251">
        <v>186.59</v>
      </c>
      <c r="J76" s="95">
        <v>6631.5</v>
      </c>
      <c r="K76" s="252"/>
      <c r="L76" s="252"/>
      <c r="M76" s="77"/>
    </row>
    <row r="77" spans="1:13" ht="38.25" x14ac:dyDescent="0.25">
      <c r="A77" s="94">
        <v>54</v>
      </c>
      <c r="B77" s="51">
        <v>280101</v>
      </c>
      <c r="C77" s="26" t="s">
        <v>57</v>
      </c>
      <c r="D77" s="249">
        <v>1.0597702</v>
      </c>
      <c r="E77" s="249">
        <v>1.0169999999999999</v>
      </c>
      <c r="F77" s="249">
        <v>1</v>
      </c>
      <c r="G77" s="249">
        <v>1.016</v>
      </c>
      <c r="H77" s="250">
        <v>1.0780000000000001</v>
      </c>
      <c r="I77" s="251">
        <v>187.44</v>
      </c>
      <c r="J77" s="95">
        <v>301672</v>
      </c>
      <c r="K77" s="252"/>
      <c r="L77" s="252"/>
      <c r="M77" s="77"/>
    </row>
    <row r="78" spans="1:13" ht="25.5" x14ac:dyDescent="0.25">
      <c r="A78" s="94">
        <v>55</v>
      </c>
      <c r="B78" s="51">
        <v>170101</v>
      </c>
      <c r="C78" s="26" t="s">
        <v>50</v>
      </c>
      <c r="D78" s="249">
        <v>1.0613824000000001</v>
      </c>
      <c r="E78" s="249">
        <v>1.0249999999999999</v>
      </c>
      <c r="F78" s="249">
        <v>1</v>
      </c>
      <c r="G78" s="249">
        <v>1</v>
      </c>
      <c r="H78" s="250">
        <v>1.0780000000000001</v>
      </c>
      <c r="I78" s="251">
        <v>186.22</v>
      </c>
      <c r="J78" s="95">
        <v>125423.5</v>
      </c>
      <c r="K78" s="252"/>
      <c r="L78" s="252"/>
      <c r="M78" s="77"/>
    </row>
    <row r="79" spans="1:13" ht="25.5" x14ac:dyDescent="0.25">
      <c r="A79" s="94">
        <v>56</v>
      </c>
      <c r="B79" s="51">
        <v>390101</v>
      </c>
      <c r="C79" s="26" t="s">
        <v>129</v>
      </c>
      <c r="D79" s="249">
        <v>1.034745</v>
      </c>
      <c r="E79" s="249">
        <v>1</v>
      </c>
      <c r="F79" s="249">
        <v>1</v>
      </c>
      <c r="G79" s="249">
        <v>1.141</v>
      </c>
      <c r="H79" s="250">
        <v>1.0780000000000001</v>
      </c>
      <c r="I79" s="251">
        <v>202.09</v>
      </c>
      <c r="J79" s="95">
        <v>90764</v>
      </c>
      <c r="K79" s="252"/>
      <c r="L79" s="252"/>
      <c r="M79" s="77"/>
    </row>
    <row r="80" spans="1:13" ht="28.5" customHeight="1" x14ac:dyDescent="0.25">
      <c r="A80" s="94">
        <v>57</v>
      </c>
      <c r="B80" s="51">
        <v>550501</v>
      </c>
      <c r="C80" s="26" t="s">
        <v>193</v>
      </c>
      <c r="D80" s="249">
        <v>0.93024459999999998</v>
      </c>
      <c r="E80" s="249">
        <v>1</v>
      </c>
      <c r="F80" s="249">
        <v>1</v>
      </c>
      <c r="G80" s="249">
        <v>1.1679999999999999</v>
      </c>
      <c r="H80" s="250">
        <v>1.0780000000000001</v>
      </c>
      <c r="I80" s="251">
        <v>185.98</v>
      </c>
      <c r="J80" s="95">
        <v>9526.5</v>
      </c>
      <c r="K80" s="252"/>
      <c r="L80" s="252"/>
      <c r="M80" s="77"/>
    </row>
    <row r="81" spans="1:12" x14ac:dyDescent="0.25">
      <c r="A81" s="94">
        <v>58</v>
      </c>
      <c r="B81" s="51">
        <v>600101</v>
      </c>
      <c r="C81" s="26" t="s">
        <v>195</v>
      </c>
      <c r="D81" s="249">
        <v>1.0487223999999999</v>
      </c>
      <c r="E81" s="249">
        <v>1.054</v>
      </c>
      <c r="F81" s="249">
        <v>1</v>
      </c>
      <c r="G81" s="249">
        <v>1</v>
      </c>
      <c r="H81" s="250">
        <v>1.0780000000000001</v>
      </c>
      <c r="I81" s="251">
        <v>189.2</v>
      </c>
      <c r="J81" s="95">
        <v>28165.5</v>
      </c>
      <c r="K81" s="252"/>
      <c r="L81" s="252"/>
    </row>
    <row r="82" spans="1:12" x14ac:dyDescent="0.25">
      <c r="H82" s="76"/>
      <c r="I82" s="77"/>
      <c r="J82" s="168"/>
      <c r="K82" s="77"/>
    </row>
    <row r="83" spans="1:12" x14ac:dyDescent="0.25">
      <c r="H83" s="76"/>
      <c r="I83" s="77"/>
      <c r="J83" s="168"/>
    </row>
    <row r="84" spans="1:12" x14ac:dyDescent="0.25">
      <c r="H84" s="76"/>
      <c r="I84" s="77"/>
      <c r="J84" s="168"/>
    </row>
    <row r="85" spans="1:12" x14ac:dyDescent="0.25">
      <c r="H85" s="76"/>
      <c r="I85" s="77"/>
      <c r="J85" s="168"/>
    </row>
    <row r="86" spans="1:12" x14ac:dyDescent="0.25">
      <c r="H86" s="76"/>
      <c r="I86" s="77"/>
      <c r="J86" s="253"/>
    </row>
    <row r="87" spans="1:12" x14ac:dyDescent="0.25">
      <c r="H87" s="76"/>
      <c r="I87" s="77"/>
      <c r="J87" s="254"/>
    </row>
    <row r="88" spans="1:12" x14ac:dyDescent="0.25">
      <c r="H88" s="76"/>
      <c r="I88" s="77"/>
    </row>
    <row r="89" spans="1:12" x14ac:dyDescent="0.25">
      <c r="H89" s="76"/>
      <c r="I89" s="77"/>
    </row>
    <row r="90" spans="1:12" x14ac:dyDescent="0.25">
      <c r="H90" s="76"/>
      <c r="I90" s="77"/>
    </row>
    <row r="91" spans="1:12" x14ac:dyDescent="0.25">
      <c r="H91" s="76"/>
      <c r="I91" s="77"/>
    </row>
    <row r="92" spans="1:12" x14ac:dyDescent="0.25">
      <c r="H92" s="76"/>
      <c r="I92" s="77"/>
    </row>
    <row r="93" spans="1:12" x14ac:dyDescent="0.25">
      <c r="H93" s="76"/>
      <c r="I93" s="77"/>
    </row>
    <row r="94" spans="1:12" x14ac:dyDescent="0.25">
      <c r="H94" s="76"/>
      <c r="I94" s="77"/>
    </row>
    <row r="95" spans="1:12" x14ac:dyDescent="0.25">
      <c r="H95" s="76"/>
      <c r="I95" s="77"/>
    </row>
    <row r="96" spans="1:12" x14ac:dyDescent="0.25">
      <c r="H96" s="76"/>
      <c r="I96" s="77"/>
    </row>
    <row r="97" spans="8:9" x14ac:dyDescent="0.25">
      <c r="H97" s="76"/>
      <c r="I97" s="77"/>
    </row>
    <row r="98" spans="8:9" x14ac:dyDescent="0.25">
      <c r="H98" s="76"/>
      <c r="I98" s="77"/>
    </row>
    <row r="99" spans="8:9" x14ac:dyDescent="0.25">
      <c r="H99" s="76"/>
      <c r="I99" s="77"/>
    </row>
    <row r="100" spans="8:9" x14ac:dyDescent="0.25">
      <c r="H100" s="76"/>
      <c r="I100" s="77"/>
    </row>
    <row r="101" spans="8:9" x14ac:dyDescent="0.25">
      <c r="H101" s="76"/>
      <c r="I101" s="77"/>
    </row>
    <row r="102" spans="8:9" x14ac:dyDescent="0.25">
      <c r="H102" s="76"/>
      <c r="I102" s="77"/>
    </row>
    <row r="103" spans="8:9" x14ac:dyDescent="0.25">
      <c r="H103" s="76"/>
      <c r="I103" s="77"/>
    </row>
    <row r="104" spans="8:9" x14ac:dyDescent="0.25">
      <c r="H104" s="76"/>
      <c r="I104" s="77"/>
    </row>
    <row r="105" spans="8:9" x14ac:dyDescent="0.25">
      <c r="H105" s="76"/>
      <c r="I105" s="77"/>
    </row>
    <row r="106" spans="8:9" x14ac:dyDescent="0.25">
      <c r="H106" s="76"/>
      <c r="I106" s="77"/>
    </row>
    <row r="107" spans="8:9" x14ac:dyDescent="0.25">
      <c r="H107" s="76"/>
      <c r="I107" s="77"/>
    </row>
    <row r="108" spans="8:9" x14ac:dyDescent="0.25">
      <c r="H108" s="76"/>
      <c r="I108" s="77"/>
    </row>
    <row r="109" spans="8:9" x14ac:dyDescent="0.25">
      <c r="H109" s="76"/>
      <c r="I109" s="77"/>
    </row>
    <row r="110" spans="8:9" x14ac:dyDescent="0.25">
      <c r="H110" s="76"/>
      <c r="I110" s="77"/>
    </row>
    <row r="111" spans="8:9" x14ac:dyDescent="0.25">
      <c r="H111" s="76"/>
      <c r="I111" s="77"/>
    </row>
    <row r="112" spans="8:9" x14ac:dyDescent="0.25">
      <c r="H112" s="76"/>
      <c r="I112" s="77"/>
    </row>
    <row r="113" spans="8:9" x14ac:dyDescent="0.25">
      <c r="H113" s="76"/>
      <c r="I113" s="77"/>
    </row>
    <row r="114" spans="8:9" x14ac:dyDescent="0.25">
      <c r="H114" s="76"/>
      <c r="I114" s="77"/>
    </row>
    <row r="115" spans="8:9" x14ac:dyDescent="0.25">
      <c r="H115" s="76"/>
      <c r="I115" s="77"/>
    </row>
    <row r="116" spans="8:9" x14ac:dyDescent="0.25">
      <c r="H116" s="76"/>
      <c r="I116" s="77"/>
    </row>
    <row r="117" spans="8:9" x14ac:dyDescent="0.25">
      <c r="H117" s="76"/>
      <c r="I117" s="77"/>
    </row>
    <row r="118" spans="8:9" x14ac:dyDescent="0.25">
      <c r="H118" s="76"/>
      <c r="I118" s="77"/>
    </row>
    <row r="119" spans="8:9" x14ac:dyDescent="0.25">
      <c r="H119" s="76"/>
      <c r="I119" s="77"/>
    </row>
    <row r="120" spans="8:9" x14ac:dyDescent="0.25">
      <c r="H120" s="76"/>
      <c r="I120" s="77"/>
    </row>
    <row r="121" spans="8:9" x14ac:dyDescent="0.25">
      <c r="H121" s="76"/>
      <c r="I121" s="77"/>
    </row>
    <row r="122" spans="8:9" x14ac:dyDescent="0.25">
      <c r="H122" s="76"/>
      <c r="I122" s="77"/>
    </row>
    <row r="123" spans="8:9" x14ac:dyDescent="0.25">
      <c r="H123" s="76"/>
      <c r="I123" s="77"/>
    </row>
    <row r="124" spans="8:9" x14ac:dyDescent="0.25">
      <c r="H124" s="76"/>
      <c r="I124" s="77"/>
    </row>
    <row r="125" spans="8:9" x14ac:dyDescent="0.25">
      <c r="H125" s="76"/>
      <c r="I125" s="77"/>
    </row>
    <row r="126" spans="8:9" x14ac:dyDescent="0.25">
      <c r="H126" s="76"/>
      <c r="I126" s="77"/>
    </row>
    <row r="127" spans="8:9" x14ac:dyDescent="0.25">
      <c r="H127" s="76"/>
      <c r="I127" s="77"/>
    </row>
    <row r="128" spans="8:9" x14ac:dyDescent="0.25">
      <c r="H128" s="76"/>
      <c r="I128" s="77"/>
    </row>
    <row r="129" spans="8:9" x14ac:dyDescent="0.25">
      <c r="H129" s="76"/>
      <c r="I129" s="77"/>
    </row>
    <row r="130" spans="8:9" x14ac:dyDescent="0.25">
      <c r="H130" s="76"/>
      <c r="I130" s="77"/>
    </row>
    <row r="131" spans="8:9" x14ac:dyDescent="0.25">
      <c r="H131" s="76"/>
      <c r="I131" s="77"/>
    </row>
    <row r="132" spans="8:9" x14ac:dyDescent="0.25">
      <c r="H132" s="76"/>
      <c r="I132" s="77"/>
    </row>
    <row r="133" spans="8:9" x14ac:dyDescent="0.25">
      <c r="H133" s="76"/>
      <c r="I133" s="77"/>
    </row>
    <row r="134" spans="8:9" x14ac:dyDescent="0.25">
      <c r="H134" s="76"/>
      <c r="I134" s="77"/>
    </row>
    <row r="135" spans="8:9" x14ac:dyDescent="0.25">
      <c r="H135" s="76"/>
      <c r="I135" s="77"/>
    </row>
    <row r="136" spans="8:9" x14ac:dyDescent="0.25">
      <c r="H136" s="76"/>
      <c r="I136" s="77"/>
    </row>
    <row r="137" spans="8:9" x14ac:dyDescent="0.25">
      <c r="H137" s="76"/>
      <c r="I137" s="77"/>
    </row>
    <row r="138" spans="8:9" x14ac:dyDescent="0.25">
      <c r="H138" s="76"/>
      <c r="I138" s="77"/>
    </row>
    <row r="139" spans="8:9" x14ac:dyDescent="0.25">
      <c r="H139" s="76"/>
      <c r="I139" s="77"/>
    </row>
    <row r="140" spans="8:9" x14ac:dyDescent="0.25">
      <c r="H140" s="76"/>
      <c r="I140" s="77"/>
    </row>
    <row r="141" spans="8:9" x14ac:dyDescent="0.25">
      <c r="H141" s="76"/>
      <c r="I141" s="77"/>
    </row>
    <row r="142" spans="8:9" x14ac:dyDescent="0.25">
      <c r="H142" s="76"/>
      <c r="I142" s="77"/>
    </row>
    <row r="143" spans="8:9" x14ac:dyDescent="0.25">
      <c r="H143" s="76"/>
      <c r="I143" s="77"/>
    </row>
    <row r="144" spans="8:9" x14ac:dyDescent="0.25">
      <c r="H144" s="76"/>
      <c r="I144" s="77"/>
    </row>
    <row r="145" spans="8:9" x14ac:dyDescent="0.25">
      <c r="H145" s="76"/>
      <c r="I145" s="77"/>
    </row>
    <row r="146" spans="8:9" x14ac:dyDescent="0.25">
      <c r="H146" s="76"/>
      <c r="I146" s="77"/>
    </row>
    <row r="147" spans="8:9" x14ac:dyDescent="0.25">
      <c r="H147" s="76"/>
      <c r="I147" s="77"/>
    </row>
    <row r="148" spans="8:9" x14ac:dyDescent="0.25">
      <c r="H148" s="76"/>
      <c r="I148" s="77"/>
    </row>
    <row r="149" spans="8:9" x14ac:dyDescent="0.25">
      <c r="H149" s="76"/>
      <c r="I149" s="77"/>
    </row>
    <row r="150" spans="8:9" x14ac:dyDescent="0.25">
      <c r="H150" s="76"/>
      <c r="I150" s="77"/>
    </row>
    <row r="151" spans="8:9" x14ac:dyDescent="0.25">
      <c r="H151" s="76"/>
      <c r="I151" s="77"/>
    </row>
    <row r="152" spans="8:9" x14ac:dyDescent="0.25">
      <c r="H152" s="76"/>
      <c r="I152" s="77"/>
    </row>
    <row r="153" spans="8:9" x14ac:dyDescent="0.25">
      <c r="H153" s="76"/>
      <c r="I153" s="77"/>
    </row>
    <row r="154" spans="8:9" x14ac:dyDescent="0.25">
      <c r="H154" s="76"/>
      <c r="I154" s="77"/>
    </row>
    <row r="155" spans="8:9" x14ac:dyDescent="0.25">
      <c r="H155" s="76"/>
      <c r="I155" s="77"/>
    </row>
    <row r="156" spans="8:9" x14ac:dyDescent="0.25">
      <c r="H156" s="76"/>
      <c r="I156" s="77"/>
    </row>
    <row r="157" spans="8:9" x14ac:dyDescent="0.25">
      <c r="H157" s="76"/>
      <c r="I157" s="77"/>
    </row>
    <row r="158" spans="8:9" x14ac:dyDescent="0.25">
      <c r="H158" s="76"/>
      <c r="I158" s="77"/>
    </row>
    <row r="159" spans="8:9" x14ac:dyDescent="0.25">
      <c r="H159" s="76"/>
      <c r="I159" s="77"/>
    </row>
    <row r="160" spans="8:9" x14ac:dyDescent="0.25">
      <c r="H160" s="76"/>
      <c r="I160" s="77"/>
    </row>
    <row r="161" spans="8:9" x14ac:dyDescent="0.25">
      <c r="H161" s="76"/>
      <c r="I161" s="77"/>
    </row>
    <row r="162" spans="8:9" x14ac:dyDescent="0.25">
      <c r="H162" s="76"/>
      <c r="I162" s="77"/>
    </row>
    <row r="163" spans="8:9" x14ac:dyDescent="0.25">
      <c r="H163" s="76"/>
      <c r="I163" s="77"/>
    </row>
    <row r="164" spans="8:9" x14ac:dyDescent="0.25">
      <c r="H164" s="76"/>
      <c r="I164" s="77"/>
    </row>
    <row r="165" spans="8:9" x14ac:dyDescent="0.25">
      <c r="H165" s="76"/>
      <c r="I165" s="77"/>
    </row>
    <row r="166" spans="8:9" x14ac:dyDescent="0.25">
      <c r="H166" s="76"/>
      <c r="I166" s="77"/>
    </row>
    <row r="167" spans="8:9" x14ac:dyDescent="0.25">
      <c r="H167" s="76"/>
      <c r="I167" s="77"/>
    </row>
    <row r="168" spans="8:9" x14ac:dyDescent="0.25">
      <c r="H168" s="76"/>
      <c r="I168" s="77"/>
    </row>
    <row r="169" spans="8:9" x14ac:dyDescent="0.25">
      <c r="H169" s="76"/>
      <c r="I169" s="77"/>
    </row>
    <row r="170" spans="8:9" x14ac:dyDescent="0.25">
      <c r="H170" s="76"/>
      <c r="I170" s="77"/>
    </row>
    <row r="171" spans="8:9" x14ac:dyDescent="0.25">
      <c r="H171" s="76"/>
      <c r="I171" s="77"/>
    </row>
    <row r="172" spans="8:9" x14ac:dyDescent="0.25">
      <c r="H172" s="76"/>
      <c r="I172" s="77"/>
    </row>
    <row r="173" spans="8:9" x14ac:dyDescent="0.25">
      <c r="H173" s="76"/>
      <c r="I173" s="77"/>
    </row>
    <row r="174" spans="8:9" x14ac:dyDescent="0.25">
      <c r="H174" s="76"/>
      <c r="I174" s="77"/>
    </row>
    <row r="175" spans="8:9" x14ac:dyDescent="0.25">
      <c r="H175" s="76"/>
      <c r="I175" s="77"/>
    </row>
    <row r="176" spans="8:9" x14ac:dyDescent="0.25">
      <c r="H176" s="76"/>
      <c r="I176" s="77"/>
    </row>
    <row r="177" spans="8:9" x14ac:dyDescent="0.25">
      <c r="H177" s="76"/>
      <c r="I177" s="77"/>
    </row>
  </sheetData>
  <mergeCells count="4">
    <mergeCell ref="A9:D9"/>
    <mergeCell ref="A12:C12"/>
    <mergeCell ref="A14:D14"/>
    <mergeCell ref="A21:J21"/>
  </mergeCells>
  <conditionalFormatting sqref="A1:A2">
    <cfRule type="duplicateValues" dxfId="14" priority="8"/>
  </conditionalFormatting>
  <conditionalFormatting sqref="I1">
    <cfRule type="duplicateValues" dxfId="13" priority="7"/>
  </conditionalFormatting>
  <conditionalFormatting sqref="C74">
    <cfRule type="cellIs" dxfId="12" priority="2" operator="lessThan">
      <formula>0</formula>
    </cfRule>
  </conditionalFormatting>
  <conditionalFormatting sqref="C72">
    <cfRule type="cellIs" dxfId="11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E4B26-8FAE-4E4E-A3C1-ECBA80CAACC3}">
  <dimension ref="A1:M179"/>
  <sheetViews>
    <sheetView topLeftCell="F1" workbookViewId="0">
      <selection activeCell="L12" sqref="L12"/>
    </sheetView>
  </sheetViews>
  <sheetFormatPr defaultRowHeight="15" x14ac:dyDescent="0.25"/>
  <cols>
    <col min="1" max="1" width="9.140625" style="76"/>
    <col min="2" max="2" width="9.5703125" style="76" customWidth="1"/>
    <col min="3" max="3" width="70.140625" style="76" customWidth="1"/>
    <col min="4" max="4" width="17.42578125" style="76" customWidth="1"/>
    <col min="5" max="5" width="33.140625" style="76" customWidth="1"/>
    <col min="6" max="6" width="32.140625" style="76" customWidth="1"/>
    <col min="7" max="7" width="25" style="76" customWidth="1"/>
    <col min="8" max="8" width="20.42578125" style="76" customWidth="1"/>
    <col min="9" max="9" width="19.42578125" style="77" customWidth="1"/>
    <col min="10" max="10" width="17.7109375" style="76" customWidth="1"/>
    <col min="11" max="11" width="26" style="76" customWidth="1"/>
    <col min="12" max="12" width="13.5703125" style="76" bestFit="1" customWidth="1"/>
    <col min="13" max="223" width="9.140625" style="76"/>
    <col min="224" max="224" width="9.5703125" style="76" customWidth="1"/>
    <col min="225" max="225" width="68.85546875" style="76" customWidth="1"/>
    <col min="226" max="226" width="13.85546875" style="76" customWidth="1"/>
    <col min="227" max="227" width="13.28515625" style="76" customWidth="1"/>
    <col min="228" max="228" width="12.7109375" style="76" bestFit="1" customWidth="1"/>
    <col min="229" max="229" width="18.42578125" style="76" customWidth="1"/>
    <col min="230" max="230" width="17.5703125" style="76" customWidth="1"/>
    <col min="231" max="231" width="13.28515625" style="76" customWidth="1"/>
    <col min="232" max="479" width="9.140625" style="76"/>
    <col min="480" max="480" width="9.5703125" style="76" customWidth="1"/>
    <col min="481" max="481" width="68.85546875" style="76" customWidth="1"/>
    <col min="482" max="482" width="13.85546875" style="76" customWidth="1"/>
    <col min="483" max="483" width="13.28515625" style="76" customWidth="1"/>
    <col min="484" max="484" width="12.7109375" style="76" bestFit="1" customWidth="1"/>
    <col min="485" max="485" width="18.42578125" style="76" customWidth="1"/>
    <col min="486" max="486" width="17.5703125" style="76" customWidth="1"/>
    <col min="487" max="487" width="13.28515625" style="76" customWidth="1"/>
    <col min="488" max="735" width="9.140625" style="76"/>
    <col min="736" max="736" width="9.5703125" style="76" customWidth="1"/>
    <col min="737" max="737" width="68.85546875" style="76" customWidth="1"/>
    <col min="738" max="738" width="13.85546875" style="76" customWidth="1"/>
    <col min="739" max="739" width="13.28515625" style="76" customWidth="1"/>
    <col min="740" max="740" width="12.7109375" style="76" bestFit="1" customWidth="1"/>
    <col min="741" max="741" width="18.42578125" style="76" customWidth="1"/>
    <col min="742" max="742" width="17.5703125" style="76" customWidth="1"/>
    <col min="743" max="743" width="13.28515625" style="76" customWidth="1"/>
    <col min="744" max="991" width="9.140625" style="76"/>
    <col min="992" max="992" width="9.5703125" style="76" customWidth="1"/>
    <col min="993" max="993" width="68.85546875" style="76" customWidth="1"/>
    <col min="994" max="994" width="13.85546875" style="76" customWidth="1"/>
    <col min="995" max="995" width="13.28515625" style="76" customWidth="1"/>
    <col min="996" max="996" width="12.7109375" style="76" bestFit="1" customWidth="1"/>
    <col min="997" max="997" width="18.42578125" style="76" customWidth="1"/>
    <col min="998" max="998" width="17.5703125" style="76" customWidth="1"/>
    <col min="999" max="999" width="13.28515625" style="76" customWidth="1"/>
    <col min="1000" max="1247" width="9.140625" style="76"/>
    <col min="1248" max="1248" width="9.5703125" style="76" customWidth="1"/>
    <col min="1249" max="1249" width="68.85546875" style="76" customWidth="1"/>
    <col min="1250" max="1250" width="13.85546875" style="76" customWidth="1"/>
    <col min="1251" max="1251" width="13.28515625" style="76" customWidth="1"/>
    <col min="1252" max="1252" width="12.7109375" style="76" bestFit="1" customWidth="1"/>
    <col min="1253" max="1253" width="18.42578125" style="76" customWidth="1"/>
    <col min="1254" max="1254" width="17.5703125" style="76" customWidth="1"/>
    <col min="1255" max="1255" width="13.28515625" style="76" customWidth="1"/>
    <col min="1256" max="1503" width="9.140625" style="76"/>
    <col min="1504" max="1504" width="9.5703125" style="76" customWidth="1"/>
    <col min="1505" max="1505" width="68.85546875" style="76" customWidth="1"/>
    <col min="1506" max="1506" width="13.85546875" style="76" customWidth="1"/>
    <col min="1507" max="1507" width="13.28515625" style="76" customWidth="1"/>
    <col min="1508" max="1508" width="12.7109375" style="76" bestFit="1" customWidth="1"/>
    <col min="1509" max="1509" width="18.42578125" style="76" customWidth="1"/>
    <col min="1510" max="1510" width="17.5703125" style="76" customWidth="1"/>
    <col min="1511" max="1511" width="13.28515625" style="76" customWidth="1"/>
    <col min="1512" max="1759" width="9.140625" style="76"/>
    <col min="1760" max="1760" width="9.5703125" style="76" customWidth="1"/>
    <col min="1761" max="1761" width="68.85546875" style="76" customWidth="1"/>
    <col min="1762" max="1762" width="13.85546875" style="76" customWidth="1"/>
    <col min="1763" max="1763" width="13.28515625" style="76" customWidth="1"/>
    <col min="1764" max="1764" width="12.7109375" style="76" bestFit="1" customWidth="1"/>
    <col min="1765" max="1765" width="18.42578125" style="76" customWidth="1"/>
    <col min="1766" max="1766" width="17.5703125" style="76" customWidth="1"/>
    <col min="1767" max="1767" width="13.28515625" style="76" customWidth="1"/>
    <col min="1768" max="2015" width="9.140625" style="76"/>
    <col min="2016" max="2016" width="9.5703125" style="76" customWidth="1"/>
    <col min="2017" max="2017" width="68.85546875" style="76" customWidth="1"/>
    <col min="2018" max="2018" width="13.85546875" style="76" customWidth="1"/>
    <col min="2019" max="2019" width="13.28515625" style="76" customWidth="1"/>
    <col min="2020" max="2020" width="12.7109375" style="76" bestFit="1" customWidth="1"/>
    <col min="2021" max="2021" width="18.42578125" style="76" customWidth="1"/>
    <col min="2022" max="2022" width="17.5703125" style="76" customWidth="1"/>
    <col min="2023" max="2023" width="13.28515625" style="76" customWidth="1"/>
    <col min="2024" max="2271" width="9.140625" style="76"/>
    <col min="2272" max="2272" width="9.5703125" style="76" customWidth="1"/>
    <col min="2273" max="2273" width="68.85546875" style="76" customWidth="1"/>
    <col min="2274" max="2274" width="13.85546875" style="76" customWidth="1"/>
    <col min="2275" max="2275" width="13.28515625" style="76" customWidth="1"/>
    <col min="2276" max="2276" width="12.7109375" style="76" bestFit="1" customWidth="1"/>
    <col min="2277" max="2277" width="18.42578125" style="76" customWidth="1"/>
    <col min="2278" max="2278" width="17.5703125" style="76" customWidth="1"/>
    <col min="2279" max="2279" width="13.28515625" style="76" customWidth="1"/>
    <col min="2280" max="2527" width="9.140625" style="76"/>
    <col min="2528" max="2528" width="9.5703125" style="76" customWidth="1"/>
    <col min="2529" max="2529" width="68.85546875" style="76" customWidth="1"/>
    <col min="2530" max="2530" width="13.85546875" style="76" customWidth="1"/>
    <col min="2531" max="2531" width="13.28515625" style="76" customWidth="1"/>
    <col min="2532" max="2532" width="12.7109375" style="76" bestFit="1" customWidth="1"/>
    <col min="2533" max="2533" width="18.42578125" style="76" customWidth="1"/>
    <col min="2534" max="2534" width="17.5703125" style="76" customWidth="1"/>
    <col min="2535" max="2535" width="13.28515625" style="76" customWidth="1"/>
    <col min="2536" max="2783" width="9.140625" style="76"/>
    <col min="2784" max="2784" width="9.5703125" style="76" customWidth="1"/>
    <col min="2785" max="2785" width="68.85546875" style="76" customWidth="1"/>
    <col min="2786" max="2786" width="13.85546875" style="76" customWidth="1"/>
    <col min="2787" max="2787" width="13.28515625" style="76" customWidth="1"/>
    <col min="2788" max="2788" width="12.7109375" style="76" bestFit="1" customWidth="1"/>
    <col min="2789" max="2789" width="18.42578125" style="76" customWidth="1"/>
    <col min="2790" max="2790" width="17.5703125" style="76" customWidth="1"/>
    <col min="2791" max="2791" width="13.28515625" style="76" customWidth="1"/>
    <col min="2792" max="3039" width="9.140625" style="76"/>
    <col min="3040" max="3040" width="9.5703125" style="76" customWidth="1"/>
    <col min="3041" max="3041" width="68.85546875" style="76" customWidth="1"/>
    <col min="3042" max="3042" width="13.85546875" style="76" customWidth="1"/>
    <col min="3043" max="3043" width="13.28515625" style="76" customWidth="1"/>
    <col min="3044" max="3044" width="12.7109375" style="76" bestFit="1" customWidth="1"/>
    <col min="3045" max="3045" width="18.42578125" style="76" customWidth="1"/>
    <col min="3046" max="3046" width="17.5703125" style="76" customWidth="1"/>
    <col min="3047" max="3047" width="13.28515625" style="76" customWidth="1"/>
    <col min="3048" max="3295" width="9.140625" style="76"/>
    <col min="3296" max="3296" width="9.5703125" style="76" customWidth="1"/>
    <col min="3297" max="3297" width="68.85546875" style="76" customWidth="1"/>
    <col min="3298" max="3298" width="13.85546875" style="76" customWidth="1"/>
    <col min="3299" max="3299" width="13.28515625" style="76" customWidth="1"/>
    <col min="3300" max="3300" width="12.7109375" style="76" bestFit="1" customWidth="1"/>
    <col min="3301" max="3301" width="18.42578125" style="76" customWidth="1"/>
    <col min="3302" max="3302" width="17.5703125" style="76" customWidth="1"/>
    <col min="3303" max="3303" width="13.28515625" style="76" customWidth="1"/>
    <col min="3304" max="3551" width="9.140625" style="76"/>
    <col min="3552" max="3552" width="9.5703125" style="76" customWidth="1"/>
    <col min="3553" max="3553" width="68.85546875" style="76" customWidth="1"/>
    <col min="3554" max="3554" width="13.85546875" style="76" customWidth="1"/>
    <col min="3555" max="3555" width="13.28515625" style="76" customWidth="1"/>
    <col min="3556" max="3556" width="12.7109375" style="76" bestFit="1" customWidth="1"/>
    <col min="3557" max="3557" width="18.42578125" style="76" customWidth="1"/>
    <col min="3558" max="3558" width="17.5703125" style="76" customWidth="1"/>
    <col min="3559" max="3559" width="13.28515625" style="76" customWidth="1"/>
    <col min="3560" max="3807" width="9.140625" style="76"/>
    <col min="3808" max="3808" width="9.5703125" style="76" customWidth="1"/>
    <col min="3809" max="3809" width="68.85546875" style="76" customWidth="1"/>
    <col min="3810" max="3810" width="13.85546875" style="76" customWidth="1"/>
    <col min="3811" max="3811" width="13.28515625" style="76" customWidth="1"/>
    <col min="3812" max="3812" width="12.7109375" style="76" bestFit="1" customWidth="1"/>
    <col min="3813" max="3813" width="18.42578125" style="76" customWidth="1"/>
    <col min="3814" max="3814" width="17.5703125" style="76" customWidth="1"/>
    <col min="3815" max="3815" width="13.28515625" style="76" customWidth="1"/>
    <col min="3816" max="4063" width="9.140625" style="76"/>
    <col min="4064" max="4064" width="9.5703125" style="76" customWidth="1"/>
    <col min="4065" max="4065" width="68.85546875" style="76" customWidth="1"/>
    <col min="4066" max="4066" width="13.85546875" style="76" customWidth="1"/>
    <col min="4067" max="4067" width="13.28515625" style="76" customWidth="1"/>
    <col min="4068" max="4068" width="12.7109375" style="76" bestFit="1" customWidth="1"/>
    <col min="4069" max="4069" width="18.42578125" style="76" customWidth="1"/>
    <col min="4070" max="4070" width="17.5703125" style="76" customWidth="1"/>
    <col min="4071" max="4071" width="13.28515625" style="76" customWidth="1"/>
    <col min="4072" max="4319" width="9.140625" style="76"/>
    <col min="4320" max="4320" width="9.5703125" style="76" customWidth="1"/>
    <col min="4321" max="4321" width="68.85546875" style="76" customWidth="1"/>
    <col min="4322" max="4322" width="13.85546875" style="76" customWidth="1"/>
    <col min="4323" max="4323" width="13.28515625" style="76" customWidth="1"/>
    <col min="4324" max="4324" width="12.7109375" style="76" bestFit="1" customWidth="1"/>
    <col min="4325" max="4325" width="18.42578125" style="76" customWidth="1"/>
    <col min="4326" max="4326" width="17.5703125" style="76" customWidth="1"/>
    <col min="4327" max="4327" width="13.28515625" style="76" customWidth="1"/>
    <col min="4328" max="4575" width="9.140625" style="76"/>
    <col min="4576" max="4576" width="9.5703125" style="76" customWidth="1"/>
    <col min="4577" max="4577" width="68.85546875" style="76" customWidth="1"/>
    <col min="4578" max="4578" width="13.85546875" style="76" customWidth="1"/>
    <col min="4579" max="4579" width="13.28515625" style="76" customWidth="1"/>
    <col min="4580" max="4580" width="12.7109375" style="76" bestFit="1" customWidth="1"/>
    <col min="4581" max="4581" width="18.42578125" style="76" customWidth="1"/>
    <col min="4582" max="4582" width="17.5703125" style="76" customWidth="1"/>
    <col min="4583" max="4583" width="13.28515625" style="76" customWidth="1"/>
    <col min="4584" max="4831" width="9.140625" style="76"/>
    <col min="4832" max="4832" width="9.5703125" style="76" customWidth="1"/>
    <col min="4833" max="4833" width="68.85546875" style="76" customWidth="1"/>
    <col min="4834" max="4834" width="13.85546875" style="76" customWidth="1"/>
    <col min="4835" max="4835" width="13.28515625" style="76" customWidth="1"/>
    <col min="4836" max="4836" width="12.7109375" style="76" bestFit="1" customWidth="1"/>
    <col min="4837" max="4837" width="18.42578125" style="76" customWidth="1"/>
    <col min="4838" max="4838" width="17.5703125" style="76" customWidth="1"/>
    <col min="4839" max="4839" width="13.28515625" style="76" customWidth="1"/>
    <col min="4840" max="5087" width="9.140625" style="76"/>
    <col min="5088" max="5088" width="9.5703125" style="76" customWidth="1"/>
    <col min="5089" max="5089" width="68.85546875" style="76" customWidth="1"/>
    <col min="5090" max="5090" width="13.85546875" style="76" customWidth="1"/>
    <col min="5091" max="5091" width="13.28515625" style="76" customWidth="1"/>
    <col min="5092" max="5092" width="12.7109375" style="76" bestFit="1" customWidth="1"/>
    <col min="5093" max="5093" width="18.42578125" style="76" customWidth="1"/>
    <col min="5094" max="5094" width="17.5703125" style="76" customWidth="1"/>
    <col min="5095" max="5095" width="13.28515625" style="76" customWidth="1"/>
    <col min="5096" max="5343" width="9.140625" style="76"/>
    <col min="5344" max="5344" width="9.5703125" style="76" customWidth="1"/>
    <col min="5345" max="5345" width="68.85546875" style="76" customWidth="1"/>
    <col min="5346" max="5346" width="13.85546875" style="76" customWidth="1"/>
    <col min="5347" max="5347" width="13.28515625" style="76" customWidth="1"/>
    <col min="5348" max="5348" width="12.7109375" style="76" bestFit="1" customWidth="1"/>
    <col min="5349" max="5349" width="18.42578125" style="76" customWidth="1"/>
    <col min="5350" max="5350" width="17.5703125" style="76" customWidth="1"/>
    <col min="5351" max="5351" width="13.28515625" style="76" customWidth="1"/>
    <col min="5352" max="5599" width="9.140625" style="76"/>
    <col min="5600" max="5600" width="9.5703125" style="76" customWidth="1"/>
    <col min="5601" max="5601" width="68.85546875" style="76" customWidth="1"/>
    <col min="5602" max="5602" width="13.85546875" style="76" customWidth="1"/>
    <col min="5603" max="5603" width="13.28515625" style="76" customWidth="1"/>
    <col min="5604" max="5604" width="12.7109375" style="76" bestFit="1" customWidth="1"/>
    <col min="5605" max="5605" width="18.42578125" style="76" customWidth="1"/>
    <col min="5606" max="5606" width="17.5703125" style="76" customWidth="1"/>
    <col min="5607" max="5607" width="13.28515625" style="76" customWidth="1"/>
    <col min="5608" max="5855" width="9.140625" style="76"/>
    <col min="5856" max="5856" width="9.5703125" style="76" customWidth="1"/>
    <col min="5857" max="5857" width="68.85546875" style="76" customWidth="1"/>
    <col min="5858" max="5858" width="13.85546875" style="76" customWidth="1"/>
    <col min="5859" max="5859" width="13.28515625" style="76" customWidth="1"/>
    <col min="5860" max="5860" width="12.7109375" style="76" bestFit="1" customWidth="1"/>
    <col min="5861" max="5861" width="18.42578125" style="76" customWidth="1"/>
    <col min="5862" max="5862" width="17.5703125" style="76" customWidth="1"/>
    <col min="5863" max="5863" width="13.28515625" style="76" customWidth="1"/>
    <col min="5864" max="6111" width="9.140625" style="76"/>
    <col min="6112" max="6112" width="9.5703125" style="76" customWidth="1"/>
    <col min="6113" max="6113" width="68.85546875" style="76" customWidth="1"/>
    <col min="6114" max="6114" width="13.85546875" style="76" customWidth="1"/>
    <col min="6115" max="6115" width="13.28515625" style="76" customWidth="1"/>
    <col min="6116" max="6116" width="12.7109375" style="76" bestFit="1" customWidth="1"/>
    <col min="6117" max="6117" width="18.42578125" style="76" customWidth="1"/>
    <col min="6118" max="6118" width="17.5703125" style="76" customWidth="1"/>
    <col min="6119" max="6119" width="13.28515625" style="76" customWidth="1"/>
    <col min="6120" max="6367" width="9.140625" style="76"/>
    <col min="6368" max="6368" width="9.5703125" style="76" customWidth="1"/>
    <col min="6369" max="6369" width="68.85546875" style="76" customWidth="1"/>
    <col min="6370" max="6370" width="13.85546875" style="76" customWidth="1"/>
    <col min="6371" max="6371" width="13.28515625" style="76" customWidth="1"/>
    <col min="6372" max="6372" width="12.7109375" style="76" bestFit="1" customWidth="1"/>
    <col min="6373" max="6373" width="18.42578125" style="76" customWidth="1"/>
    <col min="6374" max="6374" width="17.5703125" style="76" customWidth="1"/>
    <col min="6375" max="6375" width="13.28515625" style="76" customWidth="1"/>
    <col min="6376" max="6623" width="9.140625" style="76"/>
    <col min="6624" max="6624" width="9.5703125" style="76" customWidth="1"/>
    <col min="6625" max="6625" width="68.85546875" style="76" customWidth="1"/>
    <col min="6626" max="6626" width="13.85546875" style="76" customWidth="1"/>
    <col min="6627" max="6627" width="13.28515625" style="76" customWidth="1"/>
    <col min="6628" max="6628" width="12.7109375" style="76" bestFit="1" customWidth="1"/>
    <col min="6629" max="6629" width="18.42578125" style="76" customWidth="1"/>
    <col min="6630" max="6630" width="17.5703125" style="76" customWidth="1"/>
    <col min="6631" max="6631" width="13.28515625" style="76" customWidth="1"/>
    <col min="6632" max="6879" width="9.140625" style="76"/>
    <col min="6880" max="6880" width="9.5703125" style="76" customWidth="1"/>
    <col min="6881" max="6881" width="68.85546875" style="76" customWidth="1"/>
    <col min="6882" max="6882" width="13.85546875" style="76" customWidth="1"/>
    <col min="6883" max="6883" width="13.28515625" style="76" customWidth="1"/>
    <col min="6884" max="6884" width="12.7109375" style="76" bestFit="1" customWidth="1"/>
    <col min="6885" max="6885" width="18.42578125" style="76" customWidth="1"/>
    <col min="6886" max="6886" width="17.5703125" style="76" customWidth="1"/>
    <col min="6887" max="6887" width="13.28515625" style="76" customWidth="1"/>
    <col min="6888" max="7135" width="9.140625" style="76"/>
    <col min="7136" max="7136" width="9.5703125" style="76" customWidth="1"/>
    <col min="7137" max="7137" width="68.85546875" style="76" customWidth="1"/>
    <col min="7138" max="7138" width="13.85546875" style="76" customWidth="1"/>
    <col min="7139" max="7139" width="13.28515625" style="76" customWidth="1"/>
    <col min="7140" max="7140" width="12.7109375" style="76" bestFit="1" customWidth="1"/>
    <col min="7141" max="7141" width="18.42578125" style="76" customWidth="1"/>
    <col min="7142" max="7142" width="17.5703125" style="76" customWidth="1"/>
    <col min="7143" max="7143" width="13.28515625" style="76" customWidth="1"/>
    <col min="7144" max="7391" width="9.140625" style="76"/>
    <col min="7392" max="7392" width="9.5703125" style="76" customWidth="1"/>
    <col min="7393" max="7393" width="68.85546875" style="76" customWidth="1"/>
    <col min="7394" max="7394" width="13.85546875" style="76" customWidth="1"/>
    <col min="7395" max="7395" width="13.28515625" style="76" customWidth="1"/>
    <col min="7396" max="7396" width="12.7109375" style="76" bestFit="1" customWidth="1"/>
    <col min="7397" max="7397" width="18.42578125" style="76" customWidth="1"/>
    <col min="7398" max="7398" width="17.5703125" style="76" customWidth="1"/>
    <col min="7399" max="7399" width="13.28515625" style="76" customWidth="1"/>
    <col min="7400" max="7647" width="9.140625" style="76"/>
    <col min="7648" max="7648" width="9.5703125" style="76" customWidth="1"/>
    <col min="7649" max="7649" width="68.85546875" style="76" customWidth="1"/>
    <col min="7650" max="7650" width="13.85546875" style="76" customWidth="1"/>
    <col min="7651" max="7651" width="13.28515625" style="76" customWidth="1"/>
    <col min="7652" max="7652" width="12.7109375" style="76" bestFit="1" customWidth="1"/>
    <col min="7653" max="7653" width="18.42578125" style="76" customWidth="1"/>
    <col min="7654" max="7654" width="17.5703125" style="76" customWidth="1"/>
    <col min="7655" max="7655" width="13.28515625" style="76" customWidth="1"/>
    <col min="7656" max="7903" width="9.140625" style="76"/>
    <col min="7904" max="7904" width="9.5703125" style="76" customWidth="1"/>
    <col min="7905" max="7905" width="68.85546875" style="76" customWidth="1"/>
    <col min="7906" max="7906" width="13.85546875" style="76" customWidth="1"/>
    <col min="7907" max="7907" width="13.28515625" style="76" customWidth="1"/>
    <col min="7908" max="7908" width="12.7109375" style="76" bestFit="1" customWidth="1"/>
    <col min="7909" max="7909" width="18.42578125" style="76" customWidth="1"/>
    <col min="7910" max="7910" width="17.5703125" style="76" customWidth="1"/>
    <col min="7911" max="7911" width="13.28515625" style="76" customWidth="1"/>
    <col min="7912" max="8159" width="9.140625" style="76"/>
    <col min="8160" max="8160" width="9.5703125" style="76" customWidth="1"/>
    <col min="8161" max="8161" width="68.85546875" style="76" customWidth="1"/>
    <col min="8162" max="8162" width="13.85546875" style="76" customWidth="1"/>
    <col min="8163" max="8163" width="13.28515625" style="76" customWidth="1"/>
    <col min="8164" max="8164" width="12.7109375" style="76" bestFit="1" customWidth="1"/>
    <col min="8165" max="8165" width="18.42578125" style="76" customWidth="1"/>
    <col min="8166" max="8166" width="17.5703125" style="76" customWidth="1"/>
    <col min="8167" max="8167" width="13.28515625" style="76" customWidth="1"/>
    <col min="8168" max="8415" width="9.140625" style="76"/>
    <col min="8416" max="8416" width="9.5703125" style="76" customWidth="1"/>
    <col min="8417" max="8417" width="68.85546875" style="76" customWidth="1"/>
    <col min="8418" max="8418" width="13.85546875" style="76" customWidth="1"/>
    <col min="8419" max="8419" width="13.28515625" style="76" customWidth="1"/>
    <col min="8420" max="8420" width="12.7109375" style="76" bestFit="1" customWidth="1"/>
    <col min="8421" max="8421" width="18.42578125" style="76" customWidth="1"/>
    <col min="8422" max="8422" width="17.5703125" style="76" customWidth="1"/>
    <col min="8423" max="8423" width="13.28515625" style="76" customWidth="1"/>
    <col min="8424" max="8671" width="9.140625" style="76"/>
    <col min="8672" max="8672" width="9.5703125" style="76" customWidth="1"/>
    <col min="8673" max="8673" width="68.85546875" style="76" customWidth="1"/>
    <col min="8674" max="8674" width="13.85546875" style="76" customWidth="1"/>
    <col min="8675" max="8675" width="13.28515625" style="76" customWidth="1"/>
    <col min="8676" max="8676" width="12.7109375" style="76" bestFit="1" customWidth="1"/>
    <col min="8677" max="8677" width="18.42578125" style="76" customWidth="1"/>
    <col min="8678" max="8678" width="17.5703125" style="76" customWidth="1"/>
    <col min="8679" max="8679" width="13.28515625" style="76" customWidth="1"/>
    <col min="8680" max="8927" width="9.140625" style="76"/>
    <col min="8928" max="8928" width="9.5703125" style="76" customWidth="1"/>
    <col min="8929" max="8929" width="68.85546875" style="76" customWidth="1"/>
    <col min="8930" max="8930" width="13.85546875" style="76" customWidth="1"/>
    <col min="8931" max="8931" width="13.28515625" style="76" customWidth="1"/>
    <col min="8932" max="8932" width="12.7109375" style="76" bestFit="1" customWidth="1"/>
    <col min="8933" max="8933" width="18.42578125" style="76" customWidth="1"/>
    <col min="8934" max="8934" width="17.5703125" style="76" customWidth="1"/>
    <col min="8935" max="8935" width="13.28515625" style="76" customWidth="1"/>
    <col min="8936" max="9183" width="9.140625" style="76"/>
    <col min="9184" max="9184" width="9.5703125" style="76" customWidth="1"/>
    <col min="9185" max="9185" width="68.85546875" style="76" customWidth="1"/>
    <col min="9186" max="9186" width="13.85546875" style="76" customWidth="1"/>
    <col min="9187" max="9187" width="13.28515625" style="76" customWidth="1"/>
    <col min="9188" max="9188" width="12.7109375" style="76" bestFit="1" customWidth="1"/>
    <col min="9189" max="9189" width="18.42578125" style="76" customWidth="1"/>
    <col min="9190" max="9190" width="17.5703125" style="76" customWidth="1"/>
    <col min="9191" max="9191" width="13.28515625" style="76" customWidth="1"/>
    <col min="9192" max="9439" width="9.140625" style="76"/>
    <col min="9440" max="9440" width="9.5703125" style="76" customWidth="1"/>
    <col min="9441" max="9441" width="68.85546875" style="76" customWidth="1"/>
    <col min="9442" max="9442" width="13.85546875" style="76" customWidth="1"/>
    <col min="9443" max="9443" width="13.28515625" style="76" customWidth="1"/>
    <col min="9444" max="9444" width="12.7109375" style="76" bestFit="1" customWidth="1"/>
    <col min="9445" max="9445" width="18.42578125" style="76" customWidth="1"/>
    <col min="9446" max="9446" width="17.5703125" style="76" customWidth="1"/>
    <col min="9447" max="9447" width="13.28515625" style="76" customWidth="1"/>
    <col min="9448" max="9695" width="9.140625" style="76"/>
    <col min="9696" max="9696" width="9.5703125" style="76" customWidth="1"/>
    <col min="9697" max="9697" width="68.85546875" style="76" customWidth="1"/>
    <col min="9698" max="9698" width="13.85546875" style="76" customWidth="1"/>
    <col min="9699" max="9699" width="13.28515625" style="76" customWidth="1"/>
    <col min="9700" max="9700" width="12.7109375" style="76" bestFit="1" customWidth="1"/>
    <col min="9701" max="9701" width="18.42578125" style="76" customWidth="1"/>
    <col min="9702" max="9702" width="17.5703125" style="76" customWidth="1"/>
    <col min="9703" max="9703" width="13.28515625" style="76" customWidth="1"/>
    <col min="9704" max="9951" width="9.140625" style="76"/>
    <col min="9952" max="9952" width="9.5703125" style="76" customWidth="1"/>
    <col min="9953" max="9953" width="68.85546875" style="76" customWidth="1"/>
    <col min="9954" max="9954" width="13.85546875" style="76" customWidth="1"/>
    <col min="9955" max="9955" width="13.28515625" style="76" customWidth="1"/>
    <col min="9956" max="9956" width="12.7109375" style="76" bestFit="1" customWidth="1"/>
    <col min="9957" max="9957" width="18.42578125" style="76" customWidth="1"/>
    <col min="9958" max="9958" width="17.5703125" style="76" customWidth="1"/>
    <col min="9959" max="9959" width="13.28515625" style="76" customWidth="1"/>
    <col min="9960" max="10207" width="9.140625" style="76"/>
    <col min="10208" max="10208" width="9.5703125" style="76" customWidth="1"/>
    <col min="10209" max="10209" width="68.85546875" style="76" customWidth="1"/>
    <col min="10210" max="10210" width="13.85546875" style="76" customWidth="1"/>
    <col min="10211" max="10211" width="13.28515625" style="76" customWidth="1"/>
    <col min="10212" max="10212" width="12.7109375" style="76" bestFit="1" customWidth="1"/>
    <col min="10213" max="10213" width="18.42578125" style="76" customWidth="1"/>
    <col min="10214" max="10214" width="17.5703125" style="76" customWidth="1"/>
    <col min="10215" max="10215" width="13.28515625" style="76" customWidth="1"/>
    <col min="10216" max="10463" width="9.140625" style="76"/>
    <col min="10464" max="10464" width="9.5703125" style="76" customWidth="1"/>
    <col min="10465" max="10465" width="68.85546875" style="76" customWidth="1"/>
    <col min="10466" max="10466" width="13.85546875" style="76" customWidth="1"/>
    <col min="10467" max="10467" width="13.28515625" style="76" customWidth="1"/>
    <col min="10468" max="10468" width="12.7109375" style="76" bestFit="1" customWidth="1"/>
    <col min="10469" max="10469" width="18.42578125" style="76" customWidth="1"/>
    <col min="10470" max="10470" width="17.5703125" style="76" customWidth="1"/>
    <col min="10471" max="10471" width="13.28515625" style="76" customWidth="1"/>
    <col min="10472" max="10719" width="9.140625" style="76"/>
    <col min="10720" max="10720" width="9.5703125" style="76" customWidth="1"/>
    <col min="10721" max="10721" width="68.85546875" style="76" customWidth="1"/>
    <col min="10722" max="10722" width="13.85546875" style="76" customWidth="1"/>
    <col min="10723" max="10723" width="13.28515625" style="76" customWidth="1"/>
    <col min="10724" max="10724" width="12.7109375" style="76" bestFit="1" customWidth="1"/>
    <col min="10725" max="10725" width="18.42578125" style="76" customWidth="1"/>
    <col min="10726" max="10726" width="17.5703125" style="76" customWidth="1"/>
    <col min="10727" max="10727" width="13.28515625" style="76" customWidth="1"/>
    <col min="10728" max="10975" width="9.140625" style="76"/>
    <col min="10976" max="10976" width="9.5703125" style="76" customWidth="1"/>
    <col min="10977" max="10977" width="68.85546875" style="76" customWidth="1"/>
    <col min="10978" max="10978" width="13.85546875" style="76" customWidth="1"/>
    <col min="10979" max="10979" width="13.28515625" style="76" customWidth="1"/>
    <col min="10980" max="10980" width="12.7109375" style="76" bestFit="1" customWidth="1"/>
    <col min="10981" max="10981" width="18.42578125" style="76" customWidth="1"/>
    <col min="10982" max="10982" width="17.5703125" style="76" customWidth="1"/>
    <col min="10983" max="10983" width="13.28515625" style="76" customWidth="1"/>
    <col min="10984" max="11231" width="9.140625" style="76"/>
    <col min="11232" max="11232" width="9.5703125" style="76" customWidth="1"/>
    <col min="11233" max="11233" width="68.85546875" style="76" customWidth="1"/>
    <col min="11234" max="11234" width="13.85546875" style="76" customWidth="1"/>
    <col min="11235" max="11235" width="13.28515625" style="76" customWidth="1"/>
    <col min="11236" max="11236" width="12.7109375" style="76" bestFit="1" customWidth="1"/>
    <col min="11237" max="11237" width="18.42578125" style="76" customWidth="1"/>
    <col min="11238" max="11238" width="17.5703125" style="76" customWidth="1"/>
    <col min="11239" max="11239" width="13.28515625" style="76" customWidth="1"/>
    <col min="11240" max="11487" width="9.140625" style="76"/>
    <col min="11488" max="11488" width="9.5703125" style="76" customWidth="1"/>
    <col min="11489" max="11489" width="68.85546875" style="76" customWidth="1"/>
    <col min="11490" max="11490" width="13.85546875" style="76" customWidth="1"/>
    <col min="11491" max="11491" width="13.28515625" style="76" customWidth="1"/>
    <col min="11492" max="11492" width="12.7109375" style="76" bestFit="1" customWidth="1"/>
    <col min="11493" max="11493" width="18.42578125" style="76" customWidth="1"/>
    <col min="11494" max="11494" width="17.5703125" style="76" customWidth="1"/>
    <col min="11495" max="11495" width="13.28515625" style="76" customWidth="1"/>
    <col min="11496" max="11743" width="9.140625" style="76"/>
    <col min="11744" max="11744" width="9.5703125" style="76" customWidth="1"/>
    <col min="11745" max="11745" width="68.85546875" style="76" customWidth="1"/>
    <col min="11746" max="11746" width="13.85546875" style="76" customWidth="1"/>
    <col min="11747" max="11747" width="13.28515625" style="76" customWidth="1"/>
    <col min="11748" max="11748" width="12.7109375" style="76" bestFit="1" customWidth="1"/>
    <col min="11749" max="11749" width="18.42578125" style="76" customWidth="1"/>
    <col min="11750" max="11750" width="17.5703125" style="76" customWidth="1"/>
    <col min="11751" max="11751" width="13.28515625" style="76" customWidth="1"/>
    <col min="11752" max="11999" width="9.140625" style="76"/>
    <col min="12000" max="12000" width="9.5703125" style="76" customWidth="1"/>
    <col min="12001" max="12001" width="68.85546875" style="76" customWidth="1"/>
    <col min="12002" max="12002" width="13.85546875" style="76" customWidth="1"/>
    <col min="12003" max="12003" width="13.28515625" style="76" customWidth="1"/>
    <col min="12004" max="12004" width="12.7109375" style="76" bestFit="1" customWidth="1"/>
    <col min="12005" max="12005" width="18.42578125" style="76" customWidth="1"/>
    <col min="12006" max="12006" width="17.5703125" style="76" customWidth="1"/>
    <col min="12007" max="12007" width="13.28515625" style="76" customWidth="1"/>
    <col min="12008" max="12255" width="9.140625" style="76"/>
    <col min="12256" max="12256" width="9.5703125" style="76" customWidth="1"/>
    <col min="12257" max="12257" width="68.85546875" style="76" customWidth="1"/>
    <col min="12258" max="12258" width="13.85546875" style="76" customWidth="1"/>
    <col min="12259" max="12259" width="13.28515625" style="76" customWidth="1"/>
    <col min="12260" max="12260" width="12.7109375" style="76" bestFit="1" customWidth="1"/>
    <col min="12261" max="12261" width="18.42578125" style="76" customWidth="1"/>
    <col min="12262" max="12262" width="17.5703125" style="76" customWidth="1"/>
    <col min="12263" max="12263" width="13.28515625" style="76" customWidth="1"/>
    <col min="12264" max="12511" width="9.140625" style="76"/>
    <col min="12512" max="12512" width="9.5703125" style="76" customWidth="1"/>
    <col min="12513" max="12513" width="68.85546875" style="76" customWidth="1"/>
    <col min="12514" max="12514" width="13.85546875" style="76" customWidth="1"/>
    <col min="12515" max="12515" width="13.28515625" style="76" customWidth="1"/>
    <col min="12516" max="12516" width="12.7109375" style="76" bestFit="1" customWidth="1"/>
    <col min="12517" max="12517" width="18.42578125" style="76" customWidth="1"/>
    <col min="12518" max="12518" width="17.5703125" style="76" customWidth="1"/>
    <col min="12519" max="12519" width="13.28515625" style="76" customWidth="1"/>
    <col min="12520" max="12767" width="9.140625" style="76"/>
    <col min="12768" max="12768" width="9.5703125" style="76" customWidth="1"/>
    <col min="12769" max="12769" width="68.85546875" style="76" customWidth="1"/>
    <col min="12770" max="12770" width="13.85546875" style="76" customWidth="1"/>
    <col min="12771" max="12771" width="13.28515625" style="76" customWidth="1"/>
    <col min="12772" max="12772" width="12.7109375" style="76" bestFit="1" customWidth="1"/>
    <col min="12773" max="12773" width="18.42578125" style="76" customWidth="1"/>
    <col min="12774" max="12774" width="17.5703125" style="76" customWidth="1"/>
    <col min="12775" max="12775" width="13.28515625" style="76" customWidth="1"/>
    <col min="12776" max="13023" width="9.140625" style="76"/>
    <col min="13024" max="13024" width="9.5703125" style="76" customWidth="1"/>
    <col min="13025" max="13025" width="68.85546875" style="76" customWidth="1"/>
    <col min="13026" max="13026" width="13.85546875" style="76" customWidth="1"/>
    <col min="13027" max="13027" width="13.28515625" style="76" customWidth="1"/>
    <col min="13028" max="13028" width="12.7109375" style="76" bestFit="1" customWidth="1"/>
    <col min="13029" max="13029" width="18.42578125" style="76" customWidth="1"/>
    <col min="13030" max="13030" width="17.5703125" style="76" customWidth="1"/>
    <col min="13031" max="13031" width="13.28515625" style="76" customWidth="1"/>
    <col min="13032" max="13279" width="9.140625" style="76"/>
    <col min="13280" max="13280" width="9.5703125" style="76" customWidth="1"/>
    <col min="13281" max="13281" width="68.85546875" style="76" customWidth="1"/>
    <col min="13282" max="13282" width="13.85546875" style="76" customWidth="1"/>
    <col min="13283" max="13283" width="13.28515625" style="76" customWidth="1"/>
    <col min="13284" max="13284" width="12.7109375" style="76" bestFit="1" customWidth="1"/>
    <col min="13285" max="13285" width="18.42578125" style="76" customWidth="1"/>
    <col min="13286" max="13286" width="17.5703125" style="76" customWidth="1"/>
    <col min="13287" max="13287" width="13.28515625" style="76" customWidth="1"/>
    <col min="13288" max="13535" width="9.140625" style="76"/>
    <col min="13536" max="13536" width="9.5703125" style="76" customWidth="1"/>
    <col min="13537" max="13537" width="68.85546875" style="76" customWidth="1"/>
    <col min="13538" max="13538" width="13.85546875" style="76" customWidth="1"/>
    <col min="13539" max="13539" width="13.28515625" style="76" customWidth="1"/>
    <col min="13540" max="13540" width="12.7109375" style="76" bestFit="1" customWidth="1"/>
    <col min="13541" max="13541" width="18.42578125" style="76" customWidth="1"/>
    <col min="13542" max="13542" width="17.5703125" style="76" customWidth="1"/>
    <col min="13543" max="13543" width="13.28515625" style="76" customWidth="1"/>
    <col min="13544" max="13791" width="9.140625" style="76"/>
    <col min="13792" max="13792" width="9.5703125" style="76" customWidth="1"/>
    <col min="13793" max="13793" width="68.85546875" style="76" customWidth="1"/>
    <col min="13794" max="13794" width="13.85546875" style="76" customWidth="1"/>
    <col min="13795" max="13795" width="13.28515625" style="76" customWidth="1"/>
    <col min="13796" max="13796" width="12.7109375" style="76" bestFit="1" customWidth="1"/>
    <col min="13797" max="13797" width="18.42578125" style="76" customWidth="1"/>
    <col min="13798" max="13798" width="17.5703125" style="76" customWidth="1"/>
    <col min="13799" max="13799" width="13.28515625" style="76" customWidth="1"/>
    <col min="13800" max="14047" width="9.140625" style="76"/>
    <col min="14048" max="14048" width="9.5703125" style="76" customWidth="1"/>
    <col min="14049" max="14049" width="68.85546875" style="76" customWidth="1"/>
    <col min="14050" max="14050" width="13.85546875" style="76" customWidth="1"/>
    <col min="14051" max="14051" width="13.28515625" style="76" customWidth="1"/>
    <col min="14052" max="14052" width="12.7109375" style="76" bestFit="1" customWidth="1"/>
    <col min="14053" max="14053" width="18.42578125" style="76" customWidth="1"/>
    <col min="14054" max="14054" width="17.5703125" style="76" customWidth="1"/>
    <col min="14055" max="14055" width="13.28515625" style="76" customWidth="1"/>
    <col min="14056" max="14303" width="9.140625" style="76"/>
    <col min="14304" max="14304" width="9.5703125" style="76" customWidth="1"/>
    <col min="14305" max="14305" width="68.85546875" style="76" customWidth="1"/>
    <col min="14306" max="14306" width="13.85546875" style="76" customWidth="1"/>
    <col min="14307" max="14307" width="13.28515625" style="76" customWidth="1"/>
    <col min="14308" max="14308" width="12.7109375" style="76" bestFit="1" customWidth="1"/>
    <col min="14309" max="14309" width="18.42578125" style="76" customWidth="1"/>
    <col min="14310" max="14310" width="17.5703125" style="76" customWidth="1"/>
    <col min="14311" max="14311" width="13.28515625" style="76" customWidth="1"/>
    <col min="14312" max="14559" width="9.140625" style="76"/>
    <col min="14560" max="14560" width="9.5703125" style="76" customWidth="1"/>
    <col min="14561" max="14561" width="68.85546875" style="76" customWidth="1"/>
    <col min="14562" max="14562" width="13.85546875" style="76" customWidth="1"/>
    <col min="14563" max="14563" width="13.28515625" style="76" customWidth="1"/>
    <col min="14564" max="14564" width="12.7109375" style="76" bestFit="1" customWidth="1"/>
    <col min="14565" max="14565" width="18.42578125" style="76" customWidth="1"/>
    <col min="14566" max="14566" width="17.5703125" style="76" customWidth="1"/>
    <col min="14567" max="14567" width="13.28515625" style="76" customWidth="1"/>
    <col min="14568" max="14815" width="9.140625" style="76"/>
    <col min="14816" max="14816" width="9.5703125" style="76" customWidth="1"/>
    <col min="14817" max="14817" width="68.85546875" style="76" customWidth="1"/>
    <col min="14818" max="14818" width="13.85546875" style="76" customWidth="1"/>
    <col min="14819" max="14819" width="13.28515625" style="76" customWidth="1"/>
    <col min="14820" max="14820" width="12.7109375" style="76" bestFit="1" customWidth="1"/>
    <col min="14821" max="14821" width="18.42578125" style="76" customWidth="1"/>
    <col min="14822" max="14822" width="17.5703125" style="76" customWidth="1"/>
    <col min="14823" max="14823" width="13.28515625" style="76" customWidth="1"/>
    <col min="14824" max="15071" width="9.140625" style="76"/>
    <col min="15072" max="15072" width="9.5703125" style="76" customWidth="1"/>
    <col min="15073" max="15073" width="68.85546875" style="76" customWidth="1"/>
    <col min="15074" max="15074" width="13.85546875" style="76" customWidth="1"/>
    <col min="15075" max="15075" width="13.28515625" style="76" customWidth="1"/>
    <col min="15076" max="15076" width="12.7109375" style="76" bestFit="1" customWidth="1"/>
    <col min="15077" max="15077" width="18.42578125" style="76" customWidth="1"/>
    <col min="15078" max="15078" width="17.5703125" style="76" customWidth="1"/>
    <col min="15079" max="15079" width="13.28515625" style="76" customWidth="1"/>
    <col min="15080" max="15327" width="9.140625" style="76"/>
    <col min="15328" max="15328" width="9.5703125" style="76" customWidth="1"/>
    <col min="15329" max="15329" width="68.85546875" style="76" customWidth="1"/>
    <col min="15330" max="15330" width="13.85546875" style="76" customWidth="1"/>
    <col min="15331" max="15331" width="13.28515625" style="76" customWidth="1"/>
    <col min="15332" max="15332" width="12.7109375" style="76" bestFit="1" customWidth="1"/>
    <col min="15333" max="15333" width="18.42578125" style="76" customWidth="1"/>
    <col min="15334" max="15334" width="17.5703125" style="76" customWidth="1"/>
    <col min="15335" max="15335" width="13.28515625" style="76" customWidth="1"/>
    <col min="15336" max="15583" width="9.140625" style="76"/>
    <col min="15584" max="15584" width="9.5703125" style="76" customWidth="1"/>
    <col min="15585" max="15585" width="68.85546875" style="76" customWidth="1"/>
    <col min="15586" max="15586" width="13.85546875" style="76" customWidth="1"/>
    <col min="15587" max="15587" width="13.28515625" style="76" customWidth="1"/>
    <col min="15588" max="15588" width="12.7109375" style="76" bestFit="1" customWidth="1"/>
    <col min="15589" max="15589" width="18.42578125" style="76" customWidth="1"/>
    <col min="15590" max="15590" width="17.5703125" style="76" customWidth="1"/>
    <col min="15591" max="15591" width="13.28515625" style="76" customWidth="1"/>
    <col min="15592" max="15839" width="9.140625" style="76"/>
    <col min="15840" max="15840" width="9.5703125" style="76" customWidth="1"/>
    <col min="15841" max="15841" width="68.85546875" style="76" customWidth="1"/>
    <col min="15842" max="15842" width="13.85546875" style="76" customWidth="1"/>
    <col min="15843" max="15843" width="13.28515625" style="76" customWidth="1"/>
    <col min="15844" max="15844" width="12.7109375" style="76" bestFit="1" customWidth="1"/>
    <col min="15845" max="15845" width="18.42578125" style="76" customWidth="1"/>
    <col min="15846" max="15846" width="17.5703125" style="76" customWidth="1"/>
    <col min="15847" max="15847" width="13.28515625" style="76" customWidth="1"/>
    <col min="15848" max="16095" width="9.140625" style="76"/>
    <col min="16096" max="16096" width="9.5703125" style="76" customWidth="1"/>
    <col min="16097" max="16097" width="68.85546875" style="76" customWidth="1"/>
    <col min="16098" max="16098" width="13.85546875" style="76" customWidth="1"/>
    <col min="16099" max="16099" width="13.28515625" style="76" customWidth="1"/>
    <col min="16100" max="16100" width="12.7109375" style="76" bestFit="1" customWidth="1"/>
    <col min="16101" max="16101" width="18.42578125" style="76" customWidth="1"/>
    <col min="16102" max="16102" width="17.5703125" style="76" customWidth="1"/>
    <col min="16103" max="16103" width="13.28515625" style="76" customWidth="1"/>
    <col min="16104" max="16384" width="9.140625" style="76"/>
  </cols>
  <sheetData>
    <row r="1" spans="1:10" x14ac:dyDescent="0.25">
      <c r="A1" s="1"/>
      <c r="B1" s="74"/>
      <c r="C1" s="74"/>
      <c r="D1" s="75"/>
      <c r="H1" s="77"/>
      <c r="I1" s="76"/>
      <c r="J1" s="71" t="s">
        <v>197</v>
      </c>
    </row>
    <row r="2" spans="1:10" x14ac:dyDescent="0.25">
      <c r="A2" s="5"/>
      <c r="B2" s="74"/>
      <c r="C2" s="74"/>
      <c r="D2" s="75"/>
      <c r="H2" s="77"/>
      <c r="I2" s="76"/>
      <c r="J2" s="70" t="s">
        <v>716</v>
      </c>
    </row>
    <row r="3" spans="1:10" s="74" customFormat="1" x14ac:dyDescent="0.25">
      <c r="A3" s="39"/>
      <c r="C3" s="75"/>
      <c r="D3" s="75"/>
      <c r="E3" s="40"/>
      <c r="F3" s="40"/>
      <c r="G3" s="40"/>
      <c r="H3" s="40"/>
      <c r="J3" s="70" t="s">
        <v>717</v>
      </c>
    </row>
    <row r="4" spans="1:10" s="14" customFormat="1" x14ac:dyDescent="0.25">
      <c r="A4" s="39"/>
      <c r="C4" s="3"/>
      <c r="D4" s="3"/>
      <c r="E4" s="40"/>
      <c r="F4" s="186"/>
      <c r="G4" s="186"/>
      <c r="H4" s="186"/>
      <c r="I4" s="186"/>
    </row>
    <row r="5" spans="1:10" ht="15.75" x14ac:dyDescent="0.25">
      <c r="D5" s="7"/>
      <c r="J5" s="60" t="s">
        <v>172</v>
      </c>
    </row>
    <row r="6" spans="1:10" x14ac:dyDescent="0.25">
      <c r="D6" s="9"/>
      <c r="J6" s="7" t="s">
        <v>25</v>
      </c>
    </row>
    <row r="7" spans="1:10" ht="17.25" customHeight="1" x14ac:dyDescent="0.25">
      <c r="J7" s="8" t="s">
        <v>684</v>
      </c>
    </row>
    <row r="8" spans="1:10" x14ac:dyDescent="0.25">
      <c r="I8" s="9"/>
    </row>
    <row r="9" spans="1:10" s="14" customFormat="1" ht="36.75" customHeight="1" x14ac:dyDescent="0.25">
      <c r="A9" s="243" t="s">
        <v>194</v>
      </c>
      <c r="B9" s="243"/>
      <c r="C9" s="243"/>
      <c r="D9" s="243"/>
      <c r="E9" s="76"/>
      <c r="F9" s="244"/>
      <c r="G9" s="244"/>
      <c r="H9" s="244"/>
      <c r="I9" s="76"/>
    </row>
    <row r="10" spans="1:10" s="14" customFormat="1" ht="15.75" x14ac:dyDescent="0.25">
      <c r="A10" s="244"/>
      <c r="B10" s="244"/>
      <c r="C10" s="244"/>
      <c r="D10" s="244"/>
      <c r="E10" s="76"/>
      <c r="F10" s="244"/>
      <c r="G10" s="244"/>
      <c r="H10" s="244"/>
      <c r="I10" s="76"/>
    </row>
    <row r="11" spans="1:10" s="14" customFormat="1" x14ac:dyDescent="0.25">
      <c r="A11" s="78"/>
      <c r="B11" s="79"/>
      <c r="C11" s="80"/>
      <c r="D11" s="81"/>
      <c r="E11" s="76"/>
      <c r="F11" s="81"/>
      <c r="G11" s="81"/>
      <c r="H11" s="81"/>
      <c r="I11" s="76"/>
    </row>
    <row r="12" spans="1:10" s="14" customFormat="1" ht="49.5" customHeight="1" x14ac:dyDescent="0.25">
      <c r="A12" s="205" t="s">
        <v>685</v>
      </c>
      <c r="B12" s="205"/>
      <c r="C12" s="205"/>
      <c r="D12" s="158">
        <v>158.78479999999999</v>
      </c>
      <c r="F12" s="245"/>
      <c r="G12" s="245"/>
      <c r="H12" s="245"/>
    </row>
    <row r="13" spans="1:10" s="14" customFormat="1" ht="39" customHeight="1" x14ac:dyDescent="0.25">
      <c r="A13" s="246"/>
      <c r="B13" s="246"/>
      <c r="C13" s="246"/>
      <c r="D13" s="245"/>
      <c r="F13" s="245"/>
      <c r="G13" s="245"/>
      <c r="H13" s="245"/>
      <c r="J13" s="82" t="s">
        <v>173</v>
      </c>
    </row>
    <row r="14" spans="1:10" s="14" customFormat="1" ht="77.25" customHeight="1" x14ac:dyDescent="0.25">
      <c r="A14" s="247" t="s">
        <v>174</v>
      </c>
      <c r="B14" s="247"/>
      <c r="C14" s="247"/>
      <c r="D14" s="247"/>
      <c r="E14" s="76"/>
      <c r="F14" s="76"/>
      <c r="G14" s="76"/>
      <c r="H14" s="76"/>
      <c r="I14" s="76"/>
    </row>
    <row r="15" spans="1:10" s="14" customFormat="1" x14ac:dyDescent="0.25">
      <c r="A15" s="96" t="s">
        <v>0</v>
      </c>
      <c r="B15" s="97"/>
      <c r="C15" s="97" t="s">
        <v>175</v>
      </c>
      <c r="D15" s="97" t="s">
        <v>176</v>
      </c>
      <c r="E15" s="76"/>
      <c r="F15" s="76"/>
      <c r="G15" s="76"/>
      <c r="H15" s="76"/>
      <c r="I15" s="76"/>
    </row>
    <row r="16" spans="1:10" s="14" customFormat="1" x14ac:dyDescent="0.25">
      <c r="A16" s="83">
        <v>1</v>
      </c>
      <c r="B16" s="84" t="s">
        <v>177</v>
      </c>
      <c r="C16" s="248">
        <v>2.5903648049241843</v>
      </c>
      <c r="D16" s="248">
        <v>2.5273820061439358</v>
      </c>
      <c r="E16" s="76"/>
      <c r="F16" s="76"/>
      <c r="G16" s="76"/>
      <c r="H16" s="76"/>
      <c r="I16" s="76"/>
    </row>
    <row r="17" spans="1:13" s="14" customFormat="1" x14ac:dyDescent="0.25">
      <c r="A17" s="83">
        <v>2</v>
      </c>
      <c r="B17" s="84" t="s">
        <v>178</v>
      </c>
      <c r="C17" s="248">
        <v>2.7203199721393707</v>
      </c>
      <c r="D17" s="248">
        <v>2.6152593517058995</v>
      </c>
      <c r="E17" s="76"/>
      <c r="F17" s="76"/>
      <c r="G17" s="76"/>
      <c r="H17" s="76"/>
      <c r="I17" s="76"/>
    </row>
    <row r="18" spans="1:13" s="14" customFormat="1" x14ac:dyDescent="0.25">
      <c r="A18" s="83">
        <v>3</v>
      </c>
      <c r="B18" s="85" t="s">
        <v>179</v>
      </c>
      <c r="C18" s="248">
        <v>1.4805530408578551</v>
      </c>
      <c r="D18" s="248">
        <v>1.4040806061014797</v>
      </c>
      <c r="E18" s="76"/>
      <c r="F18" s="76"/>
      <c r="G18" s="76"/>
      <c r="H18" s="76"/>
      <c r="I18" s="76"/>
    </row>
    <row r="19" spans="1:13" s="14" customFormat="1" x14ac:dyDescent="0.25">
      <c r="A19" s="83">
        <v>4</v>
      </c>
      <c r="B19" s="84" t="s">
        <v>180</v>
      </c>
      <c r="C19" s="248">
        <v>0.57259907545889488</v>
      </c>
      <c r="D19" s="248">
        <v>0.78237817226511386</v>
      </c>
      <c r="E19" s="76"/>
      <c r="F19" s="86"/>
      <c r="G19" s="86"/>
      <c r="H19" s="86"/>
      <c r="I19" s="76"/>
    </row>
    <row r="20" spans="1:13" s="14" customFormat="1" ht="25.5" x14ac:dyDescent="0.25">
      <c r="A20" s="83">
        <v>5</v>
      </c>
      <c r="B20" s="84" t="s">
        <v>181</v>
      </c>
      <c r="C20" s="248">
        <v>1.6</v>
      </c>
      <c r="D20" s="248">
        <v>1.6</v>
      </c>
      <c r="E20" s="76"/>
      <c r="F20" s="86"/>
      <c r="G20" s="86"/>
      <c r="H20" s="86"/>
      <c r="I20" s="76"/>
    </row>
    <row r="21" spans="1:13" s="14" customFormat="1" ht="34.5" customHeight="1" x14ac:dyDescent="0.25">
      <c r="A21" s="206" t="s">
        <v>196</v>
      </c>
      <c r="B21" s="206"/>
      <c r="C21" s="206"/>
      <c r="D21" s="206"/>
      <c r="E21" s="206"/>
      <c r="F21" s="206"/>
      <c r="G21" s="206"/>
      <c r="H21" s="206"/>
      <c r="I21" s="206"/>
      <c r="J21" s="206"/>
    </row>
    <row r="22" spans="1:13" s="14" customFormat="1" ht="145.5" customHeight="1" x14ac:dyDescent="0.25">
      <c r="A22" s="87" t="s">
        <v>0</v>
      </c>
      <c r="B22" s="88" t="s">
        <v>182</v>
      </c>
      <c r="C22" s="88" t="s">
        <v>76</v>
      </c>
      <c r="D22" s="89" t="s">
        <v>183</v>
      </c>
      <c r="E22" s="90" t="s">
        <v>686</v>
      </c>
      <c r="F22" s="89" t="s">
        <v>184</v>
      </c>
      <c r="G22" s="89" t="s">
        <v>185</v>
      </c>
      <c r="H22" s="89" t="s">
        <v>687</v>
      </c>
      <c r="I22" s="89" t="s">
        <v>186</v>
      </c>
      <c r="J22" s="89" t="s">
        <v>748</v>
      </c>
      <c r="K22" s="89" t="s">
        <v>749</v>
      </c>
    </row>
    <row r="23" spans="1:13" s="14" customFormat="1" x14ac:dyDescent="0.25">
      <c r="A23" s="91">
        <v>1</v>
      </c>
      <c r="B23" s="92">
        <v>2</v>
      </c>
      <c r="C23" s="93">
        <v>3</v>
      </c>
      <c r="D23" s="92">
        <v>4</v>
      </c>
      <c r="E23" s="92">
        <v>5</v>
      </c>
      <c r="F23" s="92">
        <v>6</v>
      </c>
      <c r="G23" s="92">
        <v>7</v>
      </c>
      <c r="H23" s="92">
        <v>8</v>
      </c>
      <c r="I23" s="92">
        <v>9</v>
      </c>
      <c r="J23" s="92">
        <v>10</v>
      </c>
      <c r="K23" s="156">
        <v>11</v>
      </c>
    </row>
    <row r="24" spans="1:13" ht="38.25" x14ac:dyDescent="0.25">
      <c r="A24" s="94">
        <v>1</v>
      </c>
      <c r="B24" s="51">
        <v>262101</v>
      </c>
      <c r="C24" s="26" t="s">
        <v>119</v>
      </c>
      <c r="D24" s="249">
        <v>1.6890605999999999</v>
      </c>
      <c r="E24" s="249">
        <v>1</v>
      </c>
      <c r="F24" s="249">
        <v>1</v>
      </c>
      <c r="G24" s="249">
        <v>1</v>
      </c>
      <c r="H24" s="250">
        <v>1.0780000000000001</v>
      </c>
      <c r="I24" s="251">
        <v>289.12</v>
      </c>
      <c r="J24" s="95">
        <v>21043</v>
      </c>
      <c r="K24" s="251">
        <v>299.12</v>
      </c>
      <c r="L24" s="252"/>
      <c r="M24" s="77"/>
    </row>
    <row r="25" spans="1:13" ht="25.5" x14ac:dyDescent="0.25">
      <c r="A25" s="94">
        <v>2</v>
      </c>
      <c r="B25" s="51">
        <v>240101</v>
      </c>
      <c r="C25" s="26" t="s">
        <v>54</v>
      </c>
      <c r="D25" s="249">
        <v>1.0619628000000001</v>
      </c>
      <c r="E25" s="249">
        <v>1.083</v>
      </c>
      <c r="F25" s="249">
        <v>1</v>
      </c>
      <c r="G25" s="249">
        <v>1.0149999999999999</v>
      </c>
      <c r="H25" s="250">
        <v>1.0780000000000001</v>
      </c>
      <c r="I25" s="251">
        <v>199.82</v>
      </c>
      <c r="J25" s="95">
        <v>58716</v>
      </c>
      <c r="K25" s="251">
        <v>210.06</v>
      </c>
      <c r="L25" s="252"/>
      <c r="M25" s="77"/>
    </row>
    <row r="26" spans="1:13" ht="25.5" x14ac:dyDescent="0.25">
      <c r="A26" s="94">
        <v>3</v>
      </c>
      <c r="B26" s="51">
        <v>160201</v>
      </c>
      <c r="C26" s="26" t="s">
        <v>187</v>
      </c>
      <c r="D26" s="249">
        <v>1.0386435000000001</v>
      </c>
      <c r="E26" s="249">
        <v>1.113</v>
      </c>
      <c r="F26" s="249">
        <v>1</v>
      </c>
      <c r="G26" s="249">
        <v>1</v>
      </c>
      <c r="H26" s="250">
        <v>1.0780000000000001</v>
      </c>
      <c r="I26" s="251">
        <v>197.87</v>
      </c>
      <c r="J26" s="95">
        <v>11777</v>
      </c>
      <c r="K26" s="251">
        <v>208.11</v>
      </c>
      <c r="L26" s="252"/>
      <c r="M26" s="77"/>
    </row>
    <row r="27" spans="1:13" ht="25.5" x14ac:dyDescent="0.25">
      <c r="A27" s="94">
        <v>4</v>
      </c>
      <c r="B27" s="51">
        <v>160101</v>
      </c>
      <c r="C27" s="26" t="s">
        <v>49</v>
      </c>
      <c r="D27" s="249">
        <v>1.0371056999999999</v>
      </c>
      <c r="E27" s="249">
        <v>1.0209999999999999</v>
      </c>
      <c r="F27" s="249">
        <v>1</v>
      </c>
      <c r="G27" s="249">
        <v>1.0760000000000001</v>
      </c>
      <c r="H27" s="250">
        <v>1.0780000000000001</v>
      </c>
      <c r="I27" s="251">
        <v>195.02</v>
      </c>
      <c r="J27" s="95">
        <v>50361</v>
      </c>
      <c r="K27" s="251">
        <v>200.34</v>
      </c>
      <c r="L27" s="252"/>
      <c r="M27" s="77"/>
    </row>
    <row r="28" spans="1:13" ht="25.5" x14ac:dyDescent="0.25">
      <c r="A28" s="94">
        <v>5</v>
      </c>
      <c r="B28" s="51">
        <v>270101</v>
      </c>
      <c r="C28" s="26" t="s">
        <v>56</v>
      </c>
      <c r="D28" s="249">
        <v>1.0633169</v>
      </c>
      <c r="E28" s="249">
        <v>1.0629999999999999</v>
      </c>
      <c r="F28" s="249">
        <v>1</v>
      </c>
      <c r="G28" s="249">
        <v>1</v>
      </c>
      <c r="H28" s="250">
        <v>1.0780000000000001</v>
      </c>
      <c r="I28" s="251">
        <v>193.47</v>
      </c>
      <c r="J28" s="95">
        <v>60785</v>
      </c>
      <c r="K28" s="251">
        <v>198.73</v>
      </c>
      <c r="L28" s="252"/>
      <c r="M28" s="77"/>
    </row>
    <row r="29" spans="1:13" ht="38.25" x14ac:dyDescent="0.25">
      <c r="A29" s="94">
        <v>6</v>
      </c>
      <c r="B29" s="51">
        <v>430101</v>
      </c>
      <c r="C29" s="26" t="s">
        <v>169</v>
      </c>
      <c r="D29" s="249">
        <v>1.0882033</v>
      </c>
      <c r="E29" s="249">
        <v>1.0720000000000001</v>
      </c>
      <c r="F29" s="249">
        <v>1</v>
      </c>
      <c r="G29" s="249">
        <v>1</v>
      </c>
      <c r="H29" s="250">
        <v>1.0780000000000001</v>
      </c>
      <c r="I29" s="251">
        <v>199.68</v>
      </c>
      <c r="J29" s="95">
        <v>15912</v>
      </c>
      <c r="K29" s="251">
        <v>205.12</v>
      </c>
      <c r="L29" s="252"/>
      <c r="M29" s="77"/>
    </row>
    <row r="30" spans="1:13" ht="25.5" x14ac:dyDescent="0.25">
      <c r="A30" s="94">
        <v>7</v>
      </c>
      <c r="B30" s="51">
        <v>510112</v>
      </c>
      <c r="C30" s="26" t="s">
        <v>68</v>
      </c>
      <c r="D30" s="249">
        <v>1.0691090000000001</v>
      </c>
      <c r="E30" s="249">
        <v>1.0369999999999999</v>
      </c>
      <c r="F30" s="249">
        <v>1</v>
      </c>
      <c r="G30" s="249">
        <v>1.006</v>
      </c>
      <c r="H30" s="250">
        <v>1.0780000000000001</v>
      </c>
      <c r="I30" s="251">
        <v>190.91</v>
      </c>
      <c r="J30" s="95">
        <v>126003.5</v>
      </c>
      <c r="K30" s="251">
        <v>202.58</v>
      </c>
      <c r="L30" s="252"/>
      <c r="M30" s="77"/>
    </row>
    <row r="31" spans="1:13" ht="25.5" x14ac:dyDescent="0.25">
      <c r="A31" s="94">
        <v>8</v>
      </c>
      <c r="B31" s="51">
        <v>450701</v>
      </c>
      <c r="C31" s="26" t="s">
        <v>66</v>
      </c>
      <c r="D31" s="249">
        <v>1.0557411000000001</v>
      </c>
      <c r="E31" s="249">
        <v>1.0509999999999999</v>
      </c>
      <c r="F31" s="249">
        <v>1</v>
      </c>
      <c r="G31" s="249">
        <v>1.0149999999999999</v>
      </c>
      <c r="H31" s="250">
        <v>1.0780000000000001</v>
      </c>
      <c r="I31" s="251">
        <v>192.78</v>
      </c>
      <c r="J31" s="95">
        <v>139289</v>
      </c>
      <c r="K31" s="251">
        <v>202.86</v>
      </c>
      <c r="L31" s="252"/>
      <c r="M31" s="77"/>
    </row>
    <row r="32" spans="1:13" ht="25.5" x14ac:dyDescent="0.25">
      <c r="A32" s="94">
        <v>9</v>
      </c>
      <c r="B32" s="51">
        <v>300101</v>
      </c>
      <c r="C32" s="26" t="s">
        <v>59</v>
      </c>
      <c r="D32" s="249">
        <v>1.0577483000000001</v>
      </c>
      <c r="E32" s="249">
        <v>1.0429999999999999</v>
      </c>
      <c r="F32" s="249">
        <v>1</v>
      </c>
      <c r="G32" s="249">
        <v>1.008</v>
      </c>
      <c r="H32" s="250">
        <v>1.0780000000000001</v>
      </c>
      <c r="I32" s="251">
        <v>190.35</v>
      </c>
      <c r="J32" s="95">
        <v>214419.5</v>
      </c>
      <c r="K32" s="251">
        <v>200.53</v>
      </c>
      <c r="L32" s="252"/>
      <c r="M32" s="77"/>
    </row>
    <row r="33" spans="1:13" ht="25.5" x14ac:dyDescent="0.25">
      <c r="A33" s="94">
        <v>10</v>
      </c>
      <c r="B33" s="51">
        <v>360201</v>
      </c>
      <c r="C33" s="26" t="s">
        <v>127</v>
      </c>
      <c r="D33" s="249">
        <v>1.6430381999999999</v>
      </c>
      <c r="E33" s="249">
        <v>1.002</v>
      </c>
      <c r="F33" s="249">
        <v>1</v>
      </c>
      <c r="G33" s="249">
        <v>1.01</v>
      </c>
      <c r="H33" s="250">
        <v>1.0780000000000001</v>
      </c>
      <c r="I33" s="251">
        <v>284.62</v>
      </c>
      <c r="J33" s="95">
        <v>75584</v>
      </c>
      <c r="K33" s="251">
        <v>289.93</v>
      </c>
      <c r="L33" s="252"/>
      <c r="M33" s="77"/>
    </row>
    <row r="34" spans="1:13" ht="25.5" x14ac:dyDescent="0.25">
      <c r="A34" s="94">
        <v>11</v>
      </c>
      <c r="B34" s="12">
        <v>41601</v>
      </c>
      <c r="C34" s="28" t="s">
        <v>94</v>
      </c>
      <c r="D34" s="249">
        <v>1.0604878</v>
      </c>
      <c r="E34" s="249">
        <v>1.0680000000000001</v>
      </c>
      <c r="F34" s="249">
        <v>1</v>
      </c>
      <c r="G34" s="249">
        <v>1</v>
      </c>
      <c r="H34" s="250">
        <v>1.0780000000000001</v>
      </c>
      <c r="I34" s="251">
        <v>193.87</v>
      </c>
      <c r="J34" s="95">
        <v>164254</v>
      </c>
      <c r="K34" s="251">
        <v>199.08</v>
      </c>
      <c r="L34" s="252"/>
      <c r="M34" s="77"/>
    </row>
    <row r="35" spans="1:13" ht="25.5" x14ac:dyDescent="0.25">
      <c r="A35" s="94">
        <v>12</v>
      </c>
      <c r="B35" s="12">
        <v>521301</v>
      </c>
      <c r="C35" s="28" t="s">
        <v>69</v>
      </c>
      <c r="D35" s="249">
        <v>1.0580084000000001</v>
      </c>
      <c r="E35" s="249">
        <v>1.1180000000000001</v>
      </c>
      <c r="F35" s="249">
        <v>1</v>
      </c>
      <c r="G35" s="249">
        <v>1</v>
      </c>
      <c r="H35" s="250">
        <v>1.0780000000000001</v>
      </c>
      <c r="I35" s="251">
        <v>202.47</v>
      </c>
      <c r="J35" s="95">
        <v>74757</v>
      </c>
      <c r="K35" s="251">
        <v>207.76</v>
      </c>
      <c r="L35" s="252"/>
      <c r="M35" s="77"/>
    </row>
    <row r="36" spans="1:13" ht="25.5" x14ac:dyDescent="0.25">
      <c r="A36" s="94">
        <v>13</v>
      </c>
      <c r="B36" s="51">
        <v>340101</v>
      </c>
      <c r="C36" s="26" t="s">
        <v>60</v>
      </c>
      <c r="D36" s="249">
        <v>1.0509489000000001</v>
      </c>
      <c r="E36" s="249">
        <v>1.0249999999999999</v>
      </c>
      <c r="F36" s="249">
        <v>1</v>
      </c>
      <c r="G36" s="249">
        <v>1.0169999999999999</v>
      </c>
      <c r="H36" s="250">
        <v>1.0780000000000001</v>
      </c>
      <c r="I36" s="251">
        <v>187.52</v>
      </c>
      <c r="J36" s="95">
        <v>102537</v>
      </c>
      <c r="K36" s="251">
        <v>197.74</v>
      </c>
      <c r="L36" s="252"/>
      <c r="M36" s="77"/>
    </row>
    <row r="37" spans="1:13" ht="25.5" x14ac:dyDescent="0.25">
      <c r="A37" s="94">
        <v>14</v>
      </c>
      <c r="B37" s="51">
        <v>110101</v>
      </c>
      <c r="C37" s="26" t="s">
        <v>46</v>
      </c>
      <c r="D37" s="249">
        <v>1.0587603999999999</v>
      </c>
      <c r="E37" s="249">
        <v>1.07</v>
      </c>
      <c r="F37" s="249">
        <v>1</v>
      </c>
      <c r="G37" s="249">
        <v>1</v>
      </c>
      <c r="H37" s="250">
        <v>1.0780000000000001</v>
      </c>
      <c r="I37" s="251">
        <v>193.91</v>
      </c>
      <c r="J37" s="95">
        <v>32751</v>
      </c>
      <c r="K37" s="251">
        <v>220.07</v>
      </c>
      <c r="L37" s="252"/>
      <c r="M37" s="77"/>
    </row>
    <row r="38" spans="1:13" ht="38.25" x14ac:dyDescent="0.25">
      <c r="A38" s="94">
        <v>15</v>
      </c>
      <c r="B38" s="51">
        <v>610101</v>
      </c>
      <c r="C38" s="26" t="s">
        <v>170</v>
      </c>
      <c r="D38" s="249">
        <v>1.0749457</v>
      </c>
      <c r="E38" s="249">
        <v>1.113</v>
      </c>
      <c r="F38" s="249">
        <v>1</v>
      </c>
      <c r="G38" s="249">
        <v>1</v>
      </c>
      <c r="H38" s="250">
        <v>1.0780000000000001</v>
      </c>
      <c r="I38" s="251">
        <v>204.79</v>
      </c>
      <c r="J38" s="95">
        <v>18556.5</v>
      </c>
      <c r="K38" s="251">
        <v>215.14</v>
      </c>
      <c r="L38" s="252"/>
      <c r="M38" s="77"/>
    </row>
    <row r="39" spans="1:13" ht="51" x14ac:dyDescent="0.25">
      <c r="A39" s="94">
        <v>16</v>
      </c>
      <c r="B39" s="51">
        <v>880705</v>
      </c>
      <c r="C39" s="26" t="s">
        <v>214</v>
      </c>
      <c r="D39" s="249">
        <v>0.97952570000000005</v>
      </c>
      <c r="E39" s="249">
        <v>1.0329999999999999</v>
      </c>
      <c r="F39" s="249">
        <v>1</v>
      </c>
      <c r="G39" s="249">
        <v>1.0740000000000001</v>
      </c>
      <c r="H39" s="250">
        <v>1.0780000000000001</v>
      </c>
      <c r="I39" s="251">
        <v>186.02</v>
      </c>
      <c r="J39" s="95">
        <v>24703.5</v>
      </c>
      <c r="K39" s="251">
        <v>196.39</v>
      </c>
      <c r="L39" s="252"/>
      <c r="M39" s="77"/>
    </row>
    <row r="40" spans="1:13" ht="25.5" x14ac:dyDescent="0.25">
      <c r="A40" s="94">
        <v>17</v>
      </c>
      <c r="B40" s="51">
        <v>60101</v>
      </c>
      <c r="C40" s="26" t="s">
        <v>98</v>
      </c>
      <c r="D40" s="249">
        <v>1.0585595999999999</v>
      </c>
      <c r="E40" s="249">
        <v>1.046</v>
      </c>
      <c r="F40" s="249">
        <v>1</v>
      </c>
      <c r="G40" s="249">
        <v>1</v>
      </c>
      <c r="H40" s="250">
        <v>1.0780000000000001</v>
      </c>
      <c r="I40" s="251">
        <v>189.53</v>
      </c>
      <c r="J40" s="95">
        <v>210062.5</v>
      </c>
      <c r="K40" s="251">
        <v>199.45</v>
      </c>
      <c r="L40" s="252"/>
      <c r="M40" s="77"/>
    </row>
    <row r="41" spans="1:13" ht="25.5" x14ac:dyDescent="0.25">
      <c r="A41" s="94">
        <v>18</v>
      </c>
      <c r="B41" s="51">
        <v>263001</v>
      </c>
      <c r="C41" s="26" t="s">
        <v>55</v>
      </c>
      <c r="D41" s="249">
        <v>1.0078800000000001</v>
      </c>
      <c r="E41" s="249">
        <v>1.03</v>
      </c>
      <c r="F41" s="249">
        <v>1</v>
      </c>
      <c r="G41" s="249">
        <v>1.259193766418764</v>
      </c>
      <c r="H41" s="250">
        <v>1.0780000000000001</v>
      </c>
      <c r="I41" s="251">
        <v>223.74491579830018</v>
      </c>
      <c r="J41" s="95">
        <v>348244</v>
      </c>
      <c r="K41" s="251">
        <v>238.13</v>
      </c>
      <c r="L41" s="252"/>
      <c r="M41" s="77"/>
    </row>
    <row r="42" spans="1:13" ht="25.5" x14ac:dyDescent="0.25">
      <c r="A42" s="94">
        <v>19</v>
      </c>
      <c r="B42" s="51">
        <v>543001</v>
      </c>
      <c r="C42" s="26" t="s">
        <v>71</v>
      </c>
      <c r="D42" s="249">
        <v>1.0655032</v>
      </c>
      <c r="E42" s="249">
        <v>1.0409999999999999</v>
      </c>
      <c r="F42" s="249">
        <v>1</v>
      </c>
      <c r="G42" s="249">
        <v>1.0029999999999999</v>
      </c>
      <c r="H42" s="250">
        <v>1.0780000000000001</v>
      </c>
      <c r="I42" s="251">
        <v>190.43</v>
      </c>
      <c r="J42" s="95">
        <v>315450</v>
      </c>
      <c r="K42" s="251">
        <v>190.43</v>
      </c>
      <c r="L42" s="252"/>
      <c r="M42" s="77"/>
    </row>
    <row r="43" spans="1:13" ht="38.25" x14ac:dyDescent="0.25">
      <c r="A43" s="94">
        <v>20</v>
      </c>
      <c r="B43" s="51">
        <v>100101</v>
      </c>
      <c r="C43" s="26" t="s">
        <v>103</v>
      </c>
      <c r="D43" s="249">
        <v>1.0372443</v>
      </c>
      <c r="E43" s="249">
        <v>1</v>
      </c>
      <c r="F43" s="249">
        <v>1</v>
      </c>
      <c r="G43" s="249">
        <v>1.0189999999999999</v>
      </c>
      <c r="H43" s="250">
        <v>1.0780000000000001</v>
      </c>
      <c r="I43" s="251">
        <v>180.92</v>
      </c>
      <c r="J43" s="95">
        <v>98204</v>
      </c>
      <c r="K43" s="251">
        <v>186.25</v>
      </c>
      <c r="L43" s="252"/>
      <c r="M43" s="77"/>
    </row>
    <row r="44" spans="1:13" ht="38.25" x14ac:dyDescent="0.25">
      <c r="A44" s="94">
        <v>21</v>
      </c>
      <c r="B44" s="51">
        <v>560101</v>
      </c>
      <c r="C44" s="26" t="s">
        <v>164</v>
      </c>
      <c r="D44" s="249">
        <v>1.0389664999999999</v>
      </c>
      <c r="E44" s="249">
        <v>1.04</v>
      </c>
      <c r="F44" s="249">
        <v>1</v>
      </c>
      <c r="G44" s="249">
        <v>1.01</v>
      </c>
      <c r="H44" s="250">
        <v>1.0780000000000001</v>
      </c>
      <c r="I44" s="251">
        <v>186.8</v>
      </c>
      <c r="J44" s="95">
        <v>28123.5</v>
      </c>
      <c r="K44" s="251">
        <v>192.16</v>
      </c>
      <c r="L44" s="252"/>
      <c r="M44" s="77"/>
    </row>
    <row r="45" spans="1:13" ht="38.25" x14ac:dyDescent="0.25">
      <c r="A45" s="94">
        <v>22</v>
      </c>
      <c r="B45" s="51">
        <v>410601</v>
      </c>
      <c r="C45" s="26" t="s">
        <v>188</v>
      </c>
      <c r="D45" s="249">
        <v>1.0663838000000001</v>
      </c>
      <c r="E45" s="249">
        <v>1.113</v>
      </c>
      <c r="F45" s="249">
        <v>1</v>
      </c>
      <c r="G45" s="249">
        <v>1</v>
      </c>
      <c r="H45" s="250">
        <v>1.0780000000000001</v>
      </c>
      <c r="I45" s="251">
        <v>203.16</v>
      </c>
      <c r="J45" s="95">
        <v>24903</v>
      </c>
      <c r="K45" s="251">
        <v>208.44</v>
      </c>
      <c r="L45" s="252"/>
      <c r="M45" s="77"/>
    </row>
    <row r="46" spans="1:13" ht="25.5" x14ac:dyDescent="0.25">
      <c r="A46" s="94">
        <v>23</v>
      </c>
      <c r="B46" s="51">
        <v>291601</v>
      </c>
      <c r="C46" s="26" t="s">
        <v>58</v>
      </c>
      <c r="D46" s="249">
        <v>1.0604955</v>
      </c>
      <c r="E46" s="249">
        <v>1.06</v>
      </c>
      <c r="F46" s="249">
        <v>1</v>
      </c>
      <c r="G46" s="249">
        <v>1</v>
      </c>
      <c r="H46" s="250">
        <v>1.0780000000000001</v>
      </c>
      <c r="I46" s="251">
        <v>192.42</v>
      </c>
      <c r="J46" s="95">
        <v>157233</v>
      </c>
      <c r="K46" s="251">
        <v>197.68</v>
      </c>
      <c r="L46" s="252"/>
      <c r="M46" s="77"/>
    </row>
    <row r="47" spans="1:13" ht="25.5" x14ac:dyDescent="0.25">
      <c r="A47" s="94">
        <v>24</v>
      </c>
      <c r="B47" s="51">
        <v>381401</v>
      </c>
      <c r="C47" s="26" t="s">
        <v>61</v>
      </c>
      <c r="D47" s="249">
        <v>1.0653591</v>
      </c>
      <c r="E47" s="249">
        <v>1.0780000000000001</v>
      </c>
      <c r="F47" s="249">
        <v>1</v>
      </c>
      <c r="G47" s="249">
        <v>1</v>
      </c>
      <c r="H47" s="250">
        <v>1.0780000000000001</v>
      </c>
      <c r="I47" s="251">
        <v>196.58</v>
      </c>
      <c r="J47" s="95">
        <v>310025.5</v>
      </c>
      <c r="K47" s="251">
        <v>211.74</v>
      </c>
      <c r="L47" s="252"/>
      <c r="M47" s="77"/>
    </row>
    <row r="48" spans="1:13" ht="25.5" x14ac:dyDescent="0.25">
      <c r="A48" s="94">
        <v>25</v>
      </c>
      <c r="B48" s="51">
        <v>461501</v>
      </c>
      <c r="C48" s="26" t="s">
        <v>67</v>
      </c>
      <c r="D48" s="249">
        <v>1.0452705</v>
      </c>
      <c r="E48" s="249">
        <v>1.0509999999999999</v>
      </c>
      <c r="F48" s="249">
        <v>1</v>
      </c>
      <c r="G48" s="249">
        <v>1</v>
      </c>
      <c r="H48" s="250">
        <v>1.0780000000000001</v>
      </c>
      <c r="I48" s="251">
        <v>188.04</v>
      </c>
      <c r="J48" s="95">
        <v>107694.5</v>
      </c>
      <c r="K48" s="251">
        <v>193.31</v>
      </c>
      <c r="L48" s="252"/>
      <c r="M48" s="77"/>
    </row>
    <row r="49" spans="1:13" ht="25.5" x14ac:dyDescent="0.25">
      <c r="A49" s="94">
        <v>26</v>
      </c>
      <c r="B49" s="51">
        <v>70101</v>
      </c>
      <c r="C49" s="26" t="s">
        <v>99</v>
      </c>
      <c r="D49" s="249">
        <v>1.0701598999999999</v>
      </c>
      <c r="E49" s="249">
        <v>1.0509999999999999</v>
      </c>
      <c r="F49" s="249">
        <v>1</v>
      </c>
      <c r="G49" s="249">
        <v>1.006</v>
      </c>
      <c r="H49" s="250">
        <v>1.0780000000000001</v>
      </c>
      <c r="I49" s="251">
        <v>193.68</v>
      </c>
      <c r="J49" s="95">
        <v>97876.5</v>
      </c>
      <c r="K49" s="251">
        <v>198.98</v>
      </c>
      <c r="L49" s="252"/>
      <c r="M49" s="77"/>
    </row>
    <row r="50" spans="1:13" ht="25.5" x14ac:dyDescent="0.25">
      <c r="A50" s="94">
        <v>27</v>
      </c>
      <c r="B50" s="51">
        <v>80101</v>
      </c>
      <c r="C50" s="26" t="s">
        <v>45</v>
      </c>
      <c r="D50" s="249">
        <v>1.0570491</v>
      </c>
      <c r="E50" s="249">
        <v>1.03</v>
      </c>
      <c r="F50" s="249">
        <v>1</v>
      </c>
      <c r="G50" s="249">
        <v>1.0049999999999999</v>
      </c>
      <c r="H50" s="250">
        <v>1.0780000000000001</v>
      </c>
      <c r="I50" s="251">
        <v>187.29</v>
      </c>
      <c r="J50" s="95">
        <v>92250</v>
      </c>
      <c r="K50" s="251">
        <v>200.31</v>
      </c>
      <c r="L50" s="252"/>
      <c r="M50" s="77"/>
    </row>
    <row r="51" spans="1:13" ht="25.5" x14ac:dyDescent="0.25">
      <c r="A51" s="94">
        <v>28</v>
      </c>
      <c r="B51" s="12">
        <v>150101</v>
      </c>
      <c r="C51" s="28" t="s">
        <v>48</v>
      </c>
      <c r="D51" s="249">
        <v>1.0555363</v>
      </c>
      <c r="E51" s="249">
        <v>1</v>
      </c>
      <c r="F51" s="249">
        <v>1</v>
      </c>
      <c r="G51" s="249">
        <v>1.0529999999999999</v>
      </c>
      <c r="H51" s="250">
        <v>1.0780000000000001</v>
      </c>
      <c r="I51" s="251">
        <v>190.25</v>
      </c>
      <c r="J51" s="95">
        <v>220466</v>
      </c>
      <c r="K51" s="251">
        <v>206.2</v>
      </c>
      <c r="L51" s="252"/>
      <c r="M51" s="77"/>
    </row>
    <row r="52" spans="1:13" ht="38.25" customHeight="1" x14ac:dyDescent="0.25">
      <c r="A52" s="94">
        <v>29</v>
      </c>
      <c r="B52" s="51">
        <v>230101</v>
      </c>
      <c r="C52" s="26" t="s">
        <v>115</v>
      </c>
      <c r="D52" s="249">
        <v>1.0465637999999999</v>
      </c>
      <c r="E52" s="249">
        <v>1</v>
      </c>
      <c r="F52" s="249">
        <v>1</v>
      </c>
      <c r="G52" s="249">
        <v>1.016</v>
      </c>
      <c r="H52" s="250">
        <v>1.0780000000000001</v>
      </c>
      <c r="I52" s="251">
        <v>182.01</v>
      </c>
      <c r="J52" s="95">
        <v>109695</v>
      </c>
      <c r="K52" s="251">
        <v>204.27</v>
      </c>
      <c r="L52" s="252"/>
      <c r="M52" s="77"/>
    </row>
    <row r="53" spans="1:13" ht="25.5" x14ac:dyDescent="0.25">
      <c r="A53" s="94">
        <v>30</v>
      </c>
      <c r="B53" s="51">
        <v>50101</v>
      </c>
      <c r="C53" s="26" t="s">
        <v>97</v>
      </c>
      <c r="D53" s="249">
        <v>1.0364675999999999</v>
      </c>
      <c r="E53" s="249">
        <v>1</v>
      </c>
      <c r="F53" s="249">
        <v>1</v>
      </c>
      <c r="G53" s="249">
        <v>1.008</v>
      </c>
      <c r="H53" s="250">
        <v>1.0780000000000001</v>
      </c>
      <c r="I53" s="251">
        <v>178.83</v>
      </c>
      <c r="J53" s="95">
        <v>103203.5</v>
      </c>
      <c r="K53" s="251">
        <v>191.04</v>
      </c>
      <c r="L53" s="252"/>
      <c r="M53" s="77"/>
    </row>
    <row r="54" spans="1:13" ht="25.5" x14ac:dyDescent="0.25">
      <c r="A54" s="94">
        <v>31</v>
      </c>
      <c r="B54" s="12">
        <v>410101</v>
      </c>
      <c r="C54" s="28" t="s">
        <v>63</v>
      </c>
      <c r="D54" s="249">
        <v>1.0688446</v>
      </c>
      <c r="E54" s="249">
        <v>1.0349999999999999</v>
      </c>
      <c r="F54" s="249">
        <v>1</v>
      </c>
      <c r="G54" s="249">
        <v>1.002</v>
      </c>
      <c r="H54" s="250">
        <v>1.0780000000000001</v>
      </c>
      <c r="I54" s="251">
        <v>189.74</v>
      </c>
      <c r="J54" s="95">
        <v>198936.5</v>
      </c>
      <c r="K54" s="251">
        <v>205.23</v>
      </c>
      <c r="L54" s="252"/>
      <c r="M54" s="77"/>
    </row>
    <row r="55" spans="1:13" x14ac:dyDescent="0.25">
      <c r="A55" s="94">
        <v>32</v>
      </c>
      <c r="B55" s="51">
        <v>510501</v>
      </c>
      <c r="C55" s="26" t="s">
        <v>132</v>
      </c>
      <c r="D55" s="249">
        <v>1.0760953</v>
      </c>
      <c r="E55" s="249">
        <v>1</v>
      </c>
      <c r="F55" s="249">
        <v>1</v>
      </c>
      <c r="G55" s="249">
        <v>1.01</v>
      </c>
      <c r="H55" s="250">
        <v>1.0780000000000001</v>
      </c>
      <c r="I55" s="251">
        <v>186.04</v>
      </c>
      <c r="J55" s="95">
        <v>5606.5</v>
      </c>
      <c r="K55" s="251">
        <v>186.04</v>
      </c>
      <c r="L55" s="252"/>
      <c r="M55" s="77"/>
    </row>
    <row r="56" spans="1:13" ht="25.5" x14ac:dyDescent="0.25">
      <c r="A56" s="94">
        <v>33</v>
      </c>
      <c r="B56" s="51">
        <v>31801</v>
      </c>
      <c r="C56" s="26" t="s">
        <v>92</v>
      </c>
      <c r="D56" s="249">
        <v>1.0538145000000001</v>
      </c>
      <c r="E56" s="249">
        <v>1.044</v>
      </c>
      <c r="F56" s="249">
        <v>1</v>
      </c>
      <c r="G56" s="249">
        <v>1.0029999999999999</v>
      </c>
      <c r="H56" s="250">
        <v>1.0780000000000001</v>
      </c>
      <c r="I56" s="251">
        <v>188.88</v>
      </c>
      <c r="J56" s="95">
        <v>145131.5</v>
      </c>
      <c r="K56" s="251">
        <v>198.1</v>
      </c>
      <c r="L56" s="252"/>
      <c r="M56" s="77"/>
    </row>
    <row r="57" spans="1:13" ht="33.75" customHeight="1" x14ac:dyDescent="0.25">
      <c r="A57" s="94">
        <v>34</v>
      </c>
      <c r="B57" s="51">
        <v>500101</v>
      </c>
      <c r="C57" s="26" t="s">
        <v>213</v>
      </c>
      <c r="D57" s="249">
        <v>1.0326605</v>
      </c>
      <c r="E57" s="249">
        <v>1</v>
      </c>
      <c r="F57" s="249">
        <v>1</v>
      </c>
      <c r="G57" s="249">
        <v>1.048</v>
      </c>
      <c r="H57" s="250">
        <v>1.0780000000000001</v>
      </c>
      <c r="I57" s="251">
        <v>185.25</v>
      </c>
      <c r="J57" s="95">
        <v>263047.5</v>
      </c>
      <c r="K57" s="251">
        <v>200.7</v>
      </c>
      <c r="L57" s="252"/>
      <c r="M57" s="77"/>
    </row>
    <row r="58" spans="1:13" ht="38.25" x14ac:dyDescent="0.25">
      <c r="A58" s="94">
        <v>35</v>
      </c>
      <c r="B58" s="51">
        <v>70301</v>
      </c>
      <c r="C58" s="26" t="s">
        <v>100</v>
      </c>
      <c r="D58" s="249">
        <v>0.98186720000000005</v>
      </c>
      <c r="E58" s="249">
        <v>1</v>
      </c>
      <c r="F58" s="249">
        <v>1</v>
      </c>
      <c r="G58" s="249">
        <v>1.111</v>
      </c>
      <c r="H58" s="250">
        <v>1.0780000000000001</v>
      </c>
      <c r="I58" s="251">
        <v>186.72</v>
      </c>
      <c r="J58" s="95">
        <v>20843</v>
      </c>
      <c r="K58" s="251">
        <v>239.17</v>
      </c>
      <c r="L58" s="252"/>
      <c r="M58" s="77"/>
    </row>
    <row r="59" spans="1:13" ht="25.5" x14ac:dyDescent="0.25">
      <c r="A59" s="94">
        <v>36</v>
      </c>
      <c r="B59" s="51">
        <v>10101</v>
      </c>
      <c r="C59" s="26" t="s">
        <v>82</v>
      </c>
      <c r="D59" s="249">
        <v>1.0462011</v>
      </c>
      <c r="E59" s="249">
        <v>1.0029999999999999</v>
      </c>
      <c r="F59" s="249">
        <v>1</v>
      </c>
      <c r="G59" s="249">
        <v>1.0049999999999999</v>
      </c>
      <c r="H59" s="250">
        <v>1.0780000000000001</v>
      </c>
      <c r="I59" s="251">
        <v>180.51</v>
      </c>
      <c r="J59" s="95">
        <v>474113.5</v>
      </c>
      <c r="K59" s="251">
        <v>180.51</v>
      </c>
      <c r="L59" s="252"/>
      <c r="M59" s="77"/>
    </row>
    <row r="60" spans="1:13" ht="38.25" x14ac:dyDescent="0.25">
      <c r="A60" s="94">
        <v>37</v>
      </c>
      <c r="B60" s="51">
        <v>550201</v>
      </c>
      <c r="C60" s="26" t="s">
        <v>136</v>
      </c>
      <c r="D60" s="249">
        <v>1.0538430999999999</v>
      </c>
      <c r="E60" s="249">
        <v>1</v>
      </c>
      <c r="F60" s="249">
        <v>1</v>
      </c>
      <c r="G60" s="249">
        <v>1.0309999999999999</v>
      </c>
      <c r="H60" s="250">
        <v>1.0780000000000001</v>
      </c>
      <c r="I60" s="251">
        <v>185.98</v>
      </c>
      <c r="J60" s="95">
        <v>32517</v>
      </c>
      <c r="K60" s="251">
        <v>185.98</v>
      </c>
      <c r="L60" s="252"/>
      <c r="M60" s="77"/>
    </row>
    <row r="61" spans="1:13" ht="38.25" x14ac:dyDescent="0.25">
      <c r="A61" s="94">
        <v>38</v>
      </c>
      <c r="B61" s="51">
        <v>371702</v>
      </c>
      <c r="C61" s="26" t="s">
        <v>212</v>
      </c>
      <c r="D61" s="249">
        <v>1.0574424</v>
      </c>
      <c r="E61" s="249">
        <v>1.016</v>
      </c>
      <c r="F61" s="249">
        <v>1</v>
      </c>
      <c r="G61" s="249">
        <v>1.012</v>
      </c>
      <c r="H61" s="250">
        <v>1.0780000000000001</v>
      </c>
      <c r="I61" s="251">
        <v>186.11</v>
      </c>
      <c r="J61" s="95">
        <v>262823</v>
      </c>
      <c r="K61" s="251">
        <v>194.27</v>
      </c>
      <c r="L61" s="252"/>
      <c r="M61" s="77"/>
    </row>
    <row r="62" spans="1:13" ht="25.5" x14ac:dyDescent="0.25">
      <c r="A62" s="94">
        <v>39</v>
      </c>
      <c r="B62" s="51">
        <v>202401</v>
      </c>
      <c r="C62" s="26" t="s">
        <v>52</v>
      </c>
      <c r="D62" s="249">
        <v>1.0505287000000001</v>
      </c>
      <c r="E62" s="249">
        <v>1.014</v>
      </c>
      <c r="F62" s="249">
        <v>1</v>
      </c>
      <c r="G62" s="249">
        <v>1.018</v>
      </c>
      <c r="H62" s="250">
        <v>1.0780000000000001</v>
      </c>
      <c r="I62" s="251">
        <v>185.62</v>
      </c>
      <c r="J62" s="95">
        <v>317780</v>
      </c>
      <c r="K62" s="251">
        <v>190.7</v>
      </c>
      <c r="L62" s="252"/>
      <c r="M62" s="77"/>
    </row>
    <row r="63" spans="1:13" ht="63.75" x14ac:dyDescent="0.25">
      <c r="A63" s="94">
        <v>40</v>
      </c>
      <c r="B63" s="51">
        <v>910201</v>
      </c>
      <c r="C63" s="26" t="s">
        <v>138</v>
      </c>
      <c r="D63" s="249">
        <v>1.0204070000000001</v>
      </c>
      <c r="E63" s="249">
        <v>1.0002</v>
      </c>
      <c r="F63" s="249">
        <v>1</v>
      </c>
      <c r="G63" s="249">
        <v>1.0640000000000001</v>
      </c>
      <c r="H63" s="250">
        <v>1.0780000000000001</v>
      </c>
      <c r="I63" s="251">
        <v>185.88</v>
      </c>
      <c r="J63" s="95">
        <v>22883</v>
      </c>
      <c r="K63" s="251">
        <v>195.98</v>
      </c>
      <c r="L63" s="252"/>
      <c r="M63" s="77"/>
    </row>
    <row r="64" spans="1:13" ht="25.5" x14ac:dyDescent="0.25">
      <c r="A64" s="94">
        <v>41</v>
      </c>
      <c r="B64" s="51">
        <v>550101</v>
      </c>
      <c r="C64" s="26" t="s">
        <v>72</v>
      </c>
      <c r="D64" s="249">
        <v>1.0283035</v>
      </c>
      <c r="E64" s="249">
        <v>1</v>
      </c>
      <c r="F64" s="249">
        <v>1</v>
      </c>
      <c r="G64" s="249">
        <v>1</v>
      </c>
      <c r="H64" s="250">
        <v>1.0780000000000001</v>
      </c>
      <c r="I64" s="251">
        <v>176.01</v>
      </c>
      <c r="J64" s="95">
        <v>104530</v>
      </c>
      <c r="K64" s="251">
        <v>186.18</v>
      </c>
      <c r="L64" s="252"/>
      <c r="M64" s="77"/>
    </row>
    <row r="65" spans="1:13" ht="25.5" x14ac:dyDescent="0.25">
      <c r="A65" s="94">
        <v>42</v>
      </c>
      <c r="B65" s="51">
        <v>210101</v>
      </c>
      <c r="C65" s="26" t="s">
        <v>42</v>
      </c>
      <c r="D65" s="249">
        <v>1.0749614999999999</v>
      </c>
      <c r="E65" s="249">
        <v>1.032</v>
      </c>
      <c r="F65" s="249">
        <v>1</v>
      </c>
      <c r="G65" s="249">
        <v>1.024</v>
      </c>
      <c r="H65" s="250">
        <v>1.0780000000000001</v>
      </c>
      <c r="I65" s="251">
        <v>194.45</v>
      </c>
      <c r="J65" s="95">
        <v>222457</v>
      </c>
      <c r="K65" s="251">
        <v>209.51</v>
      </c>
      <c r="L65" s="252"/>
      <c r="M65" s="77"/>
    </row>
    <row r="66" spans="1:13" ht="38.25" x14ac:dyDescent="0.25">
      <c r="A66" s="94">
        <v>43</v>
      </c>
      <c r="B66" s="51">
        <v>310401</v>
      </c>
      <c r="C66" s="26" t="s">
        <v>189</v>
      </c>
      <c r="D66" s="249">
        <v>0.95582089999999997</v>
      </c>
      <c r="E66" s="249">
        <v>1</v>
      </c>
      <c r="F66" s="249">
        <v>1</v>
      </c>
      <c r="G66" s="249">
        <v>1.137</v>
      </c>
      <c r="H66" s="250">
        <v>1.0780000000000001</v>
      </c>
      <c r="I66" s="251">
        <v>186.02</v>
      </c>
      <c r="J66" s="95">
        <v>28064</v>
      </c>
      <c r="K66" s="251">
        <v>232.92</v>
      </c>
      <c r="L66" s="252"/>
      <c r="M66" s="77"/>
    </row>
    <row r="67" spans="1:13" ht="33.75" customHeight="1" x14ac:dyDescent="0.25">
      <c r="A67" s="94">
        <v>44</v>
      </c>
      <c r="B67" s="51">
        <v>334801</v>
      </c>
      <c r="C67" s="26" t="s">
        <v>123</v>
      </c>
      <c r="D67" s="249">
        <v>1.0593283</v>
      </c>
      <c r="E67" s="249">
        <v>1.06</v>
      </c>
      <c r="F67" s="249">
        <v>1</v>
      </c>
      <c r="G67" s="249">
        <v>1</v>
      </c>
      <c r="H67" s="250">
        <v>1.0780000000000001</v>
      </c>
      <c r="I67" s="251">
        <v>192.2</v>
      </c>
      <c r="J67" s="95">
        <v>194962</v>
      </c>
      <c r="K67" s="251">
        <v>197.48</v>
      </c>
      <c r="L67" s="252"/>
      <c r="M67" s="77"/>
    </row>
    <row r="68" spans="1:13" ht="38.25" x14ac:dyDescent="0.25">
      <c r="A68" s="94">
        <v>45</v>
      </c>
      <c r="B68" s="51">
        <v>363001</v>
      </c>
      <c r="C68" s="26" t="s">
        <v>125</v>
      </c>
      <c r="D68" s="249">
        <v>0.87362689999999998</v>
      </c>
      <c r="E68" s="249">
        <v>1.006</v>
      </c>
      <c r="F68" s="249">
        <v>1</v>
      </c>
      <c r="G68" s="249">
        <v>1.0289999999999999</v>
      </c>
      <c r="H68" s="250">
        <v>1.0780000000000001</v>
      </c>
      <c r="I68" s="251">
        <v>154.80000000000001</v>
      </c>
      <c r="J68" s="95">
        <v>291223</v>
      </c>
      <c r="K68" s="251">
        <v>164.97</v>
      </c>
      <c r="L68" s="252"/>
      <c r="M68" s="77"/>
    </row>
    <row r="69" spans="1:13" ht="25.5" x14ac:dyDescent="0.25">
      <c r="A69" s="94">
        <v>46</v>
      </c>
      <c r="B69" s="51">
        <v>313301</v>
      </c>
      <c r="C69" s="26" t="s">
        <v>190</v>
      </c>
      <c r="D69" s="249">
        <v>1.0621138999999999</v>
      </c>
      <c r="E69" s="249">
        <v>1.0569999999999999</v>
      </c>
      <c r="F69" s="249">
        <v>1</v>
      </c>
      <c r="G69" s="249">
        <v>1.18</v>
      </c>
      <c r="H69" s="250">
        <v>1.0780000000000001</v>
      </c>
      <c r="I69" s="251">
        <v>226.75</v>
      </c>
      <c r="J69" s="95">
        <v>372904</v>
      </c>
      <c r="K69" s="251">
        <v>231.93</v>
      </c>
      <c r="L69" s="252"/>
      <c r="M69" s="77"/>
    </row>
    <row r="70" spans="1:13" ht="25.5" x14ac:dyDescent="0.25">
      <c r="A70" s="94">
        <v>47</v>
      </c>
      <c r="B70" s="51">
        <v>332201</v>
      </c>
      <c r="C70" s="26" t="s">
        <v>191</v>
      </c>
      <c r="D70" s="249">
        <v>0.88258499999999995</v>
      </c>
      <c r="E70" s="249">
        <v>1</v>
      </c>
      <c r="F70" s="249">
        <v>1</v>
      </c>
      <c r="G70" s="249">
        <v>1.2310000000000001</v>
      </c>
      <c r="H70" s="250">
        <v>1.0780000000000001</v>
      </c>
      <c r="I70" s="251">
        <v>185.97</v>
      </c>
      <c r="J70" s="95">
        <v>12412.5</v>
      </c>
      <c r="K70" s="251">
        <v>185.97</v>
      </c>
      <c r="L70" s="252"/>
      <c r="M70" s="77"/>
    </row>
    <row r="71" spans="1:13" ht="25.5" x14ac:dyDescent="0.25">
      <c r="A71" s="94">
        <v>48</v>
      </c>
      <c r="B71" s="51">
        <v>440101</v>
      </c>
      <c r="C71" s="26" t="s">
        <v>65</v>
      </c>
      <c r="D71" s="249">
        <v>1.0645507999999999</v>
      </c>
      <c r="E71" s="249">
        <v>1.024</v>
      </c>
      <c r="F71" s="249">
        <v>1</v>
      </c>
      <c r="G71" s="249">
        <v>1</v>
      </c>
      <c r="H71" s="250">
        <v>1.0780000000000001</v>
      </c>
      <c r="I71" s="251">
        <v>186.59</v>
      </c>
      <c r="J71" s="95">
        <v>146877.5</v>
      </c>
      <c r="K71" s="251">
        <v>191.85</v>
      </c>
      <c r="L71" s="252"/>
      <c r="M71" s="77"/>
    </row>
    <row r="72" spans="1:13" ht="38.25" x14ac:dyDescent="0.25">
      <c r="A72" s="94">
        <v>49</v>
      </c>
      <c r="B72" s="51">
        <v>261501</v>
      </c>
      <c r="C72" s="28" t="s">
        <v>168</v>
      </c>
      <c r="D72" s="249">
        <v>1.0064169000000001</v>
      </c>
      <c r="E72" s="249">
        <v>1</v>
      </c>
      <c r="F72" s="249">
        <v>1</v>
      </c>
      <c r="G72" s="249">
        <v>1.026</v>
      </c>
      <c r="H72" s="250">
        <v>1.0780000000000001</v>
      </c>
      <c r="I72" s="251">
        <v>176.75</v>
      </c>
      <c r="J72" s="95">
        <v>56056</v>
      </c>
      <c r="K72" s="251">
        <v>181.4</v>
      </c>
      <c r="L72" s="252"/>
      <c r="M72" s="77"/>
    </row>
    <row r="73" spans="1:13" ht="25.5" x14ac:dyDescent="0.25">
      <c r="A73" s="94">
        <v>50</v>
      </c>
      <c r="B73" s="51">
        <v>141101</v>
      </c>
      <c r="C73" s="26" t="s">
        <v>47</v>
      </c>
      <c r="D73" s="249">
        <v>1.0543826999999999</v>
      </c>
      <c r="E73" s="249">
        <v>1.0780000000000001</v>
      </c>
      <c r="F73" s="249">
        <v>1</v>
      </c>
      <c r="G73" s="249">
        <v>1.0029999999999999</v>
      </c>
      <c r="H73" s="250">
        <v>1.0780000000000001</v>
      </c>
      <c r="I73" s="251">
        <v>195.14</v>
      </c>
      <c r="J73" s="95">
        <v>145653.5</v>
      </c>
      <c r="K73" s="251">
        <v>200.41</v>
      </c>
      <c r="L73" s="252"/>
      <c r="M73" s="77"/>
    </row>
    <row r="74" spans="1:13" ht="38.25" x14ac:dyDescent="0.25">
      <c r="A74" s="94">
        <v>51</v>
      </c>
      <c r="B74" s="51">
        <v>100901</v>
      </c>
      <c r="C74" s="28" t="s">
        <v>167</v>
      </c>
      <c r="D74" s="249">
        <v>1.0181157000000001</v>
      </c>
      <c r="E74" s="249">
        <v>1</v>
      </c>
      <c r="F74" s="249">
        <v>1</v>
      </c>
      <c r="G74" s="249">
        <v>1.07</v>
      </c>
      <c r="H74" s="250">
        <v>1.0780000000000001</v>
      </c>
      <c r="I74" s="251">
        <v>186.47</v>
      </c>
      <c r="J74" s="95">
        <v>9006.5</v>
      </c>
      <c r="K74" s="251">
        <v>313.92</v>
      </c>
      <c r="L74" s="252"/>
      <c r="M74" s="77"/>
    </row>
    <row r="75" spans="1:13" ht="25.5" x14ac:dyDescent="0.25">
      <c r="A75" s="94">
        <v>52</v>
      </c>
      <c r="B75" s="51">
        <v>191901</v>
      </c>
      <c r="C75" s="26" t="s">
        <v>51</v>
      </c>
      <c r="D75" s="249">
        <v>1.0556650000000001</v>
      </c>
      <c r="E75" s="249">
        <v>1.0229999999999999</v>
      </c>
      <c r="F75" s="249">
        <v>1</v>
      </c>
      <c r="G75" s="249">
        <v>1</v>
      </c>
      <c r="H75" s="250">
        <v>1.0780000000000001</v>
      </c>
      <c r="I75" s="251">
        <v>184.85</v>
      </c>
      <c r="J75" s="95">
        <v>209507.5</v>
      </c>
      <c r="K75" s="251">
        <v>193.38</v>
      </c>
      <c r="L75" s="252"/>
      <c r="M75" s="77"/>
    </row>
    <row r="76" spans="1:13" ht="25.5" x14ac:dyDescent="0.25">
      <c r="A76" s="94">
        <v>53</v>
      </c>
      <c r="B76" s="51">
        <v>100301</v>
      </c>
      <c r="C76" s="26" t="s">
        <v>192</v>
      </c>
      <c r="D76" s="249">
        <v>1.0900799000000001</v>
      </c>
      <c r="E76" s="249">
        <v>1</v>
      </c>
      <c r="F76" s="249">
        <v>1</v>
      </c>
      <c r="G76" s="249">
        <v>1</v>
      </c>
      <c r="H76" s="250">
        <v>1.0780000000000001</v>
      </c>
      <c r="I76" s="251">
        <v>186.59</v>
      </c>
      <c r="J76" s="95">
        <v>6631.5</v>
      </c>
      <c r="K76" s="251">
        <v>261.93</v>
      </c>
      <c r="L76" s="252"/>
      <c r="M76" s="77"/>
    </row>
    <row r="77" spans="1:13" ht="38.25" x14ac:dyDescent="0.25">
      <c r="A77" s="94">
        <v>54</v>
      </c>
      <c r="B77" s="51">
        <v>280101</v>
      </c>
      <c r="C77" s="26" t="s">
        <v>57</v>
      </c>
      <c r="D77" s="249">
        <v>1.0597702</v>
      </c>
      <c r="E77" s="249">
        <v>1.0169999999999999</v>
      </c>
      <c r="F77" s="249">
        <v>1</v>
      </c>
      <c r="G77" s="249">
        <v>1.016</v>
      </c>
      <c r="H77" s="250">
        <v>1.0780000000000001</v>
      </c>
      <c r="I77" s="251">
        <v>187.44</v>
      </c>
      <c r="J77" s="95">
        <v>301672</v>
      </c>
      <c r="K77" s="251">
        <v>197.39</v>
      </c>
      <c r="L77" s="252"/>
      <c r="M77" s="77"/>
    </row>
    <row r="78" spans="1:13" ht="25.5" x14ac:dyDescent="0.25">
      <c r="A78" s="94">
        <v>55</v>
      </c>
      <c r="B78" s="51">
        <v>170101</v>
      </c>
      <c r="C78" s="26" t="s">
        <v>50</v>
      </c>
      <c r="D78" s="249">
        <v>1.0613824000000001</v>
      </c>
      <c r="E78" s="249">
        <v>1.0249999999999999</v>
      </c>
      <c r="F78" s="249">
        <v>1</v>
      </c>
      <c r="G78" s="249">
        <v>1</v>
      </c>
      <c r="H78" s="250">
        <v>1.0780000000000001</v>
      </c>
      <c r="I78" s="251">
        <v>186.22</v>
      </c>
      <c r="J78" s="95">
        <v>125423.5</v>
      </c>
      <c r="K78" s="251">
        <v>191.47</v>
      </c>
      <c r="L78" s="252"/>
      <c r="M78" s="77"/>
    </row>
    <row r="79" spans="1:13" ht="25.5" x14ac:dyDescent="0.25">
      <c r="A79" s="94">
        <v>56</v>
      </c>
      <c r="B79" s="51">
        <v>390101</v>
      </c>
      <c r="C79" s="26" t="s">
        <v>129</v>
      </c>
      <c r="D79" s="249">
        <v>1.034745</v>
      </c>
      <c r="E79" s="249">
        <v>1</v>
      </c>
      <c r="F79" s="249">
        <v>1</v>
      </c>
      <c r="G79" s="249">
        <v>1.141</v>
      </c>
      <c r="H79" s="250">
        <v>1.0780000000000001</v>
      </c>
      <c r="I79" s="251">
        <v>202.09</v>
      </c>
      <c r="J79" s="95">
        <v>90764</v>
      </c>
      <c r="K79" s="251">
        <v>212.3</v>
      </c>
      <c r="L79" s="252"/>
      <c r="M79" s="77"/>
    </row>
    <row r="80" spans="1:13" ht="28.5" customHeight="1" x14ac:dyDescent="0.25">
      <c r="A80" s="94">
        <v>57</v>
      </c>
      <c r="B80" s="51">
        <v>550501</v>
      </c>
      <c r="C80" s="26" t="s">
        <v>193</v>
      </c>
      <c r="D80" s="249">
        <v>0.93024459999999998</v>
      </c>
      <c r="E80" s="249">
        <v>1</v>
      </c>
      <c r="F80" s="249">
        <v>1</v>
      </c>
      <c r="G80" s="249">
        <v>1.1679999999999999</v>
      </c>
      <c r="H80" s="250">
        <v>1.0780000000000001</v>
      </c>
      <c r="I80" s="251">
        <v>185.98</v>
      </c>
      <c r="J80" s="95">
        <v>9526.5</v>
      </c>
      <c r="K80" s="251">
        <v>196.41</v>
      </c>
      <c r="L80" s="252"/>
      <c r="M80" s="77"/>
    </row>
    <row r="81" spans="1:12" x14ac:dyDescent="0.25">
      <c r="A81" s="94">
        <v>58</v>
      </c>
      <c r="B81" s="51">
        <v>600101</v>
      </c>
      <c r="C81" s="26" t="s">
        <v>195</v>
      </c>
      <c r="D81" s="249">
        <v>1.0487223999999999</v>
      </c>
      <c r="E81" s="249">
        <v>1.054</v>
      </c>
      <c r="F81" s="249">
        <v>1</v>
      </c>
      <c r="G81" s="249">
        <v>1</v>
      </c>
      <c r="H81" s="250">
        <v>1.0780000000000001</v>
      </c>
      <c r="I81" s="251">
        <v>189.2</v>
      </c>
      <c r="J81" s="95">
        <v>28165.5</v>
      </c>
      <c r="K81" s="251">
        <v>199.41</v>
      </c>
      <c r="L81" s="252"/>
    </row>
    <row r="82" spans="1:12" x14ac:dyDescent="0.25">
      <c r="J82" s="168"/>
      <c r="K82" s="77"/>
    </row>
    <row r="83" spans="1:12" x14ac:dyDescent="0.25">
      <c r="J83" s="168"/>
    </row>
    <row r="84" spans="1:12" x14ac:dyDescent="0.25">
      <c r="J84" s="168"/>
    </row>
    <row r="85" spans="1:12" x14ac:dyDescent="0.25">
      <c r="J85" s="168"/>
    </row>
    <row r="86" spans="1:12" x14ac:dyDescent="0.25">
      <c r="J86" s="253"/>
    </row>
    <row r="87" spans="1:12" x14ac:dyDescent="0.25">
      <c r="J87" s="254"/>
    </row>
    <row r="179" spans="1:1" ht="15.75" x14ac:dyDescent="0.25">
      <c r="A179" s="255"/>
    </row>
  </sheetData>
  <mergeCells count="5">
    <mergeCell ref="F4:I4"/>
    <mergeCell ref="A9:D9"/>
    <mergeCell ref="A12:C12"/>
    <mergeCell ref="A14:D14"/>
    <mergeCell ref="A21:J21"/>
  </mergeCells>
  <conditionalFormatting sqref="C74">
    <cfRule type="cellIs" dxfId="10" priority="6" operator="lessThan">
      <formula>0</formula>
    </cfRule>
  </conditionalFormatting>
  <conditionalFormatting sqref="C72">
    <cfRule type="cellIs" dxfId="9" priority="5" operator="lessThan">
      <formula>0</formula>
    </cfRule>
  </conditionalFormatting>
  <conditionalFormatting sqref="A1:A2">
    <cfRule type="duplicateValues" dxfId="8" priority="2"/>
  </conditionalFormatting>
  <conditionalFormatting sqref="J1">
    <cfRule type="duplicateValues" dxfId="7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084F7-9E49-43DF-A672-597F089EE383}">
  <dimension ref="A1:L34"/>
  <sheetViews>
    <sheetView topLeftCell="E1" workbookViewId="0">
      <selection sqref="A1:XFD3"/>
    </sheetView>
  </sheetViews>
  <sheetFormatPr defaultRowHeight="15" x14ac:dyDescent="0.25"/>
  <cols>
    <col min="1" max="1" width="9.140625" style="76"/>
    <col min="2" max="2" width="9.5703125" style="76" customWidth="1"/>
    <col min="3" max="3" width="68.85546875" style="76" customWidth="1"/>
    <col min="4" max="4" width="17.42578125" style="76" customWidth="1"/>
    <col min="5" max="5" width="25.140625" style="76" customWidth="1"/>
    <col min="6" max="6" width="17.85546875" style="76" customWidth="1"/>
    <col min="7" max="7" width="20.28515625" style="76" customWidth="1"/>
    <col min="8" max="8" width="19.42578125" style="77" customWidth="1"/>
    <col min="9" max="9" width="15.5703125" style="76" customWidth="1"/>
    <col min="10" max="10" width="11.85546875" style="76" customWidth="1"/>
    <col min="11" max="11" width="9.140625" style="76"/>
    <col min="12" max="13" width="13.5703125" style="76" bestFit="1" customWidth="1"/>
    <col min="14" max="224" width="9.140625" style="76"/>
    <col min="225" max="225" width="9.5703125" style="76" customWidth="1"/>
    <col min="226" max="226" width="68.85546875" style="76" customWidth="1"/>
    <col min="227" max="227" width="13.85546875" style="76" customWidth="1"/>
    <col min="228" max="228" width="13.28515625" style="76" customWidth="1"/>
    <col min="229" max="229" width="12.7109375" style="76" bestFit="1" customWidth="1"/>
    <col min="230" max="230" width="18.42578125" style="76" customWidth="1"/>
    <col min="231" max="231" width="17.5703125" style="76" customWidth="1"/>
    <col min="232" max="232" width="13.28515625" style="76" customWidth="1"/>
    <col min="233" max="480" width="9.140625" style="76"/>
    <col min="481" max="481" width="9.5703125" style="76" customWidth="1"/>
    <col min="482" max="482" width="68.85546875" style="76" customWidth="1"/>
    <col min="483" max="483" width="13.85546875" style="76" customWidth="1"/>
    <col min="484" max="484" width="13.28515625" style="76" customWidth="1"/>
    <col min="485" max="485" width="12.7109375" style="76" bestFit="1" customWidth="1"/>
    <col min="486" max="486" width="18.42578125" style="76" customWidth="1"/>
    <col min="487" max="487" width="17.5703125" style="76" customWidth="1"/>
    <col min="488" max="488" width="13.28515625" style="76" customWidth="1"/>
    <col min="489" max="736" width="9.140625" style="76"/>
    <col min="737" max="737" width="9.5703125" style="76" customWidth="1"/>
    <col min="738" max="738" width="68.85546875" style="76" customWidth="1"/>
    <col min="739" max="739" width="13.85546875" style="76" customWidth="1"/>
    <col min="740" max="740" width="13.28515625" style="76" customWidth="1"/>
    <col min="741" max="741" width="12.7109375" style="76" bestFit="1" customWidth="1"/>
    <col min="742" max="742" width="18.42578125" style="76" customWidth="1"/>
    <col min="743" max="743" width="17.5703125" style="76" customWidth="1"/>
    <col min="744" max="744" width="13.28515625" style="76" customWidth="1"/>
    <col min="745" max="992" width="9.140625" style="76"/>
    <col min="993" max="993" width="9.5703125" style="76" customWidth="1"/>
    <col min="994" max="994" width="68.85546875" style="76" customWidth="1"/>
    <col min="995" max="995" width="13.85546875" style="76" customWidth="1"/>
    <col min="996" max="996" width="13.28515625" style="76" customWidth="1"/>
    <col min="997" max="997" width="12.7109375" style="76" bestFit="1" customWidth="1"/>
    <col min="998" max="998" width="18.42578125" style="76" customWidth="1"/>
    <col min="999" max="999" width="17.5703125" style="76" customWidth="1"/>
    <col min="1000" max="1000" width="13.28515625" style="76" customWidth="1"/>
    <col min="1001" max="1248" width="9.140625" style="76"/>
    <col min="1249" max="1249" width="9.5703125" style="76" customWidth="1"/>
    <col min="1250" max="1250" width="68.85546875" style="76" customWidth="1"/>
    <col min="1251" max="1251" width="13.85546875" style="76" customWidth="1"/>
    <col min="1252" max="1252" width="13.28515625" style="76" customWidth="1"/>
    <col min="1253" max="1253" width="12.7109375" style="76" bestFit="1" customWidth="1"/>
    <col min="1254" max="1254" width="18.42578125" style="76" customWidth="1"/>
    <col min="1255" max="1255" width="17.5703125" style="76" customWidth="1"/>
    <col min="1256" max="1256" width="13.28515625" style="76" customWidth="1"/>
    <col min="1257" max="1504" width="9.140625" style="76"/>
    <col min="1505" max="1505" width="9.5703125" style="76" customWidth="1"/>
    <col min="1506" max="1506" width="68.85546875" style="76" customWidth="1"/>
    <col min="1507" max="1507" width="13.85546875" style="76" customWidth="1"/>
    <col min="1508" max="1508" width="13.28515625" style="76" customWidth="1"/>
    <col min="1509" max="1509" width="12.7109375" style="76" bestFit="1" customWidth="1"/>
    <col min="1510" max="1510" width="18.42578125" style="76" customWidth="1"/>
    <col min="1511" max="1511" width="17.5703125" style="76" customWidth="1"/>
    <col min="1512" max="1512" width="13.28515625" style="76" customWidth="1"/>
    <col min="1513" max="1760" width="9.140625" style="76"/>
    <col min="1761" max="1761" width="9.5703125" style="76" customWidth="1"/>
    <col min="1762" max="1762" width="68.85546875" style="76" customWidth="1"/>
    <col min="1763" max="1763" width="13.85546875" style="76" customWidth="1"/>
    <col min="1764" max="1764" width="13.28515625" style="76" customWidth="1"/>
    <col min="1765" max="1765" width="12.7109375" style="76" bestFit="1" customWidth="1"/>
    <col min="1766" max="1766" width="18.42578125" style="76" customWidth="1"/>
    <col min="1767" max="1767" width="17.5703125" style="76" customWidth="1"/>
    <col min="1768" max="1768" width="13.28515625" style="76" customWidth="1"/>
    <col min="1769" max="2016" width="9.140625" style="76"/>
    <col min="2017" max="2017" width="9.5703125" style="76" customWidth="1"/>
    <col min="2018" max="2018" width="68.85546875" style="76" customWidth="1"/>
    <col min="2019" max="2019" width="13.85546875" style="76" customWidth="1"/>
    <col min="2020" max="2020" width="13.28515625" style="76" customWidth="1"/>
    <col min="2021" max="2021" width="12.7109375" style="76" bestFit="1" customWidth="1"/>
    <col min="2022" max="2022" width="18.42578125" style="76" customWidth="1"/>
    <col min="2023" max="2023" width="17.5703125" style="76" customWidth="1"/>
    <col min="2024" max="2024" width="13.28515625" style="76" customWidth="1"/>
    <col min="2025" max="2272" width="9.140625" style="76"/>
    <col min="2273" max="2273" width="9.5703125" style="76" customWidth="1"/>
    <col min="2274" max="2274" width="68.85546875" style="76" customWidth="1"/>
    <col min="2275" max="2275" width="13.85546875" style="76" customWidth="1"/>
    <col min="2276" max="2276" width="13.28515625" style="76" customWidth="1"/>
    <col min="2277" max="2277" width="12.7109375" style="76" bestFit="1" customWidth="1"/>
    <col min="2278" max="2278" width="18.42578125" style="76" customWidth="1"/>
    <col min="2279" max="2279" width="17.5703125" style="76" customWidth="1"/>
    <col min="2280" max="2280" width="13.28515625" style="76" customWidth="1"/>
    <col min="2281" max="2528" width="9.140625" style="76"/>
    <col min="2529" max="2529" width="9.5703125" style="76" customWidth="1"/>
    <col min="2530" max="2530" width="68.85546875" style="76" customWidth="1"/>
    <col min="2531" max="2531" width="13.85546875" style="76" customWidth="1"/>
    <col min="2532" max="2532" width="13.28515625" style="76" customWidth="1"/>
    <col min="2533" max="2533" width="12.7109375" style="76" bestFit="1" customWidth="1"/>
    <col min="2534" max="2534" width="18.42578125" style="76" customWidth="1"/>
    <col min="2535" max="2535" width="17.5703125" style="76" customWidth="1"/>
    <col min="2536" max="2536" width="13.28515625" style="76" customWidth="1"/>
    <col min="2537" max="2784" width="9.140625" style="76"/>
    <col min="2785" max="2785" width="9.5703125" style="76" customWidth="1"/>
    <col min="2786" max="2786" width="68.85546875" style="76" customWidth="1"/>
    <col min="2787" max="2787" width="13.85546875" style="76" customWidth="1"/>
    <col min="2788" max="2788" width="13.28515625" style="76" customWidth="1"/>
    <col min="2789" max="2789" width="12.7109375" style="76" bestFit="1" customWidth="1"/>
    <col min="2790" max="2790" width="18.42578125" style="76" customWidth="1"/>
    <col min="2791" max="2791" width="17.5703125" style="76" customWidth="1"/>
    <col min="2792" max="2792" width="13.28515625" style="76" customWidth="1"/>
    <col min="2793" max="3040" width="9.140625" style="76"/>
    <col min="3041" max="3041" width="9.5703125" style="76" customWidth="1"/>
    <col min="3042" max="3042" width="68.85546875" style="76" customWidth="1"/>
    <col min="3043" max="3043" width="13.85546875" style="76" customWidth="1"/>
    <col min="3044" max="3044" width="13.28515625" style="76" customWidth="1"/>
    <col min="3045" max="3045" width="12.7109375" style="76" bestFit="1" customWidth="1"/>
    <col min="3046" max="3046" width="18.42578125" style="76" customWidth="1"/>
    <col min="3047" max="3047" width="17.5703125" style="76" customWidth="1"/>
    <col min="3048" max="3048" width="13.28515625" style="76" customWidth="1"/>
    <col min="3049" max="3296" width="9.140625" style="76"/>
    <col min="3297" max="3297" width="9.5703125" style="76" customWidth="1"/>
    <col min="3298" max="3298" width="68.85546875" style="76" customWidth="1"/>
    <col min="3299" max="3299" width="13.85546875" style="76" customWidth="1"/>
    <col min="3300" max="3300" width="13.28515625" style="76" customWidth="1"/>
    <col min="3301" max="3301" width="12.7109375" style="76" bestFit="1" customWidth="1"/>
    <col min="3302" max="3302" width="18.42578125" style="76" customWidth="1"/>
    <col min="3303" max="3303" width="17.5703125" style="76" customWidth="1"/>
    <col min="3304" max="3304" width="13.28515625" style="76" customWidth="1"/>
    <col min="3305" max="3552" width="9.140625" style="76"/>
    <col min="3553" max="3553" width="9.5703125" style="76" customWidth="1"/>
    <col min="3554" max="3554" width="68.85546875" style="76" customWidth="1"/>
    <col min="3555" max="3555" width="13.85546875" style="76" customWidth="1"/>
    <col min="3556" max="3556" width="13.28515625" style="76" customWidth="1"/>
    <col min="3557" max="3557" width="12.7109375" style="76" bestFit="1" customWidth="1"/>
    <col min="3558" max="3558" width="18.42578125" style="76" customWidth="1"/>
    <col min="3559" max="3559" width="17.5703125" style="76" customWidth="1"/>
    <col min="3560" max="3560" width="13.28515625" style="76" customWidth="1"/>
    <col min="3561" max="3808" width="9.140625" style="76"/>
    <col min="3809" max="3809" width="9.5703125" style="76" customWidth="1"/>
    <col min="3810" max="3810" width="68.85546875" style="76" customWidth="1"/>
    <col min="3811" max="3811" width="13.85546875" style="76" customWidth="1"/>
    <col min="3812" max="3812" width="13.28515625" style="76" customWidth="1"/>
    <col min="3813" max="3813" width="12.7109375" style="76" bestFit="1" customWidth="1"/>
    <col min="3814" max="3814" width="18.42578125" style="76" customWidth="1"/>
    <col min="3815" max="3815" width="17.5703125" style="76" customWidth="1"/>
    <col min="3816" max="3816" width="13.28515625" style="76" customWidth="1"/>
    <col min="3817" max="4064" width="9.140625" style="76"/>
    <col min="4065" max="4065" width="9.5703125" style="76" customWidth="1"/>
    <col min="4066" max="4066" width="68.85546875" style="76" customWidth="1"/>
    <col min="4067" max="4067" width="13.85546875" style="76" customWidth="1"/>
    <col min="4068" max="4068" width="13.28515625" style="76" customWidth="1"/>
    <col min="4069" max="4069" width="12.7109375" style="76" bestFit="1" customWidth="1"/>
    <col min="4070" max="4070" width="18.42578125" style="76" customWidth="1"/>
    <col min="4071" max="4071" width="17.5703125" style="76" customWidth="1"/>
    <col min="4072" max="4072" width="13.28515625" style="76" customWidth="1"/>
    <col min="4073" max="4320" width="9.140625" style="76"/>
    <col min="4321" max="4321" width="9.5703125" style="76" customWidth="1"/>
    <col min="4322" max="4322" width="68.85546875" style="76" customWidth="1"/>
    <col min="4323" max="4323" width="13.85546875" style="76" customWidth="1"/>
    <col min="4324" max="4324" width="13.28515625" style="76" customWidth="1"/>
    <col min="4325" max="4325" width="12.7109375" style="76" bestFit="1" customWidth="1"/>
    <col min="4326" max="4326" width="18.42578125" style="76" customWidth="1"/>
    <col min="4327" max="4327" width="17.5703125" style="76" customWidth="1"/>
    <col min="4328" max="4328" width="13.28515625" style="76" customWidth="1"/>
    <col min="4329" max="4576" width="9.140625" style="76"/>
    <col min="4577" max="4577" width="9.5703125" style="76" customWidth="1"/>
    <col min="4578" max="4578" width="68.85546875" style="76" customWidth="1"/>
    <col min="4579" max="4579" width="13.85546875" style="76" customWidth="1"/>
    <col min="4580" max="4580" width="13.28515625" style="76" customWidth="1"/>
    <col min="4581" max="4581" width="12.7109375" style="76" bestFit="1" customWidth="1"/>
    <col min="4582" max="4582" width="18.42578125" style="76" customWidth="1"/>
    <col min="4583" max="4583" width="17.5703125" style="76" customWidth="1"/>
    <col min="4584" max="4584" width="13.28515625" style="76" customWidth="1"/>
    <col min="4585" max="4832" width="9.140625" style="76"/>
    <col min="4833" max="4833" width="9.5703125" style="76" customWidth="1"/>
    <col min="4834" max="4834" width="68.85546875" style="76" customWidth="1"/>
    <col min="4835" max="4835" width="13.85546875" style="76" customWidth="1"/>
    <col min="4836" max="4836" width="13.28515625" style="76" customWidth="1"/>
    <col min="4837" max="4837" width="12.7109375" style="76" bestFit="1" customWidth="1"/>
    <col min="4838" max="4838" width="18.42578125" style="76" customWidth="1"/>
    <col min="4839" max="4839" width="17.5703125" style="76" customWidth="1"/>
    <col min="4840" max="4840" width="13.28515625" style="76" customWidth="1"/>
    <col min="4841" max="5088" width="9.140625" style="76"/>
    <col min="5089" max="5089" width="9.5703125" style="76" customWidth="1"/>
    <col min="5090" max="5090" width="68.85546875" style="76" customWidth="1"/>
    <col min="5091" max="5091" width="13.85546875" style="76" customWidth="1"/>
    <col min="5092" max="5092" width="13.28515625" style="76" customWidth="1"/>
    <col min="5093" max="5093" width="12.7109375" style="76" bestFit="1" customWidth="1"/>
    <col min="5094" max="5094" width="18.42578125" style="76" customWidth="1"/>
    <col min="5095" max="5095" width="17.5703125" style="76" customWidth="1"/>
    <col min="5096" max="5096" width="13.28515625" style="76" customWidth="1"/>
    <col min="5097" max="5344" width="9.140625" style="76"/>
    <col min="5345" max="5345" width="9.5703125" style="76" customWidth="1"/>
    <col min="5346" max="5346" width="68.85546875" style="76" customWidth="1"/>
    <col min="5347" max="5347" width="13.85546875" style="76" customWidth="1"/>
    <col min="5348" max="5348" width="13.28515625" style="76" customWidth="1"/>
    <col min="5349" max="5349" width="12.7109375" style="76" bestFit="1" customWidth="1"/>
    <col min="5350" max="5350" width="18.42578125" style="76" customWidth="1"/>
    <col min="5351" max="5351" width="17.5703125" style="76" customWidth="1"/>
    <col min="5352" max="5352" width="13.28515625" style="76" customWidth="1"/>
    <col min="5353" max="5600" width="9.140625" style="76"/>
    <col min="5601" max="5601" width="9.5703125" style="76" customWidth="1"/>
    <col min="5602" max="5602" width="68.85546875" style="76" customWidth="1"/>
    <col min="5603" max="5603" width="13.85546875" style="76" customWidth="1"/>
    <col min="5604" max="5604" width="13.28515625" style="76" customWidth="1"/>
    <col min="5605" max="5605" width="12.7109375" style="76" bestFit="1" customWidth="1"/>
    <col min="5606" max="5606" width="18.42578125" style="76" customWidth="1"/>
    <col min="5607" max="5607" width="17.5703125" style="76" customWidth="1"/>
    <col min="5608" max="5608" width="13.28515625" style="76" customWidth="1"/>
    <col min="5609" max="5856" width="9.140625" style="76"/>
    <col min="5857" max="5857" width="9.5703125" style="76" customWidth="1"/>
    <col min="5858" max="5858" width="68.85546875" style="76" customWidth="1"/>
    <col min="5859" max="5859" width="13.85546875" style="76" customWidth="1"/>
    <col min="5860" max="5860" width="13.28515625" style="76" customWidth="1"/>
    <col min="5861" max="5861" width="12.7109375" style="76" bestFit="1" customWidth="1"/>
    <col min="5862" max="5862" width="18.42578125" style="76" customWidth="1"/>
    <col min="5863" max="5863" width="17.5703125" style="76" customWidth="1"/>
    <col min="5864" max="5864" width="13.28515625" style="76" customWidth="1"/>
    <col min="5865" max="6112" width="9.140625" style="76"/>
    <col min="6113" max="6113" width="9.5703125" style="76" customWidth="1"/>
    <col min="6114" max="6114" width="68.85546875" style="76" customWidth="1"/>
    <col min="6115" max="6115" width="13.85546875" style="76" customWidth="1"/>
    <col min="6116" max="6116" width="13.28515625" style="76" customWidth="1"/>
    <col min="6117" max="6117" width="12.7109375" style="76" bestFit="1" customWidth="1"/>
    <col min="6118" max="6118" width="18.42578125" style="76" customWidth="1"/>
    <col min="6119" max="6119" width="17.5703125" style="76" customWidth="1"/>
    <col min="6120" max="6120" width="13.28515625" style="76" customWidth="1"/>
    <col min="6121" max="6368" width="9.140625" style="76"/>
    <col min="6369" max="6369" width="9.5703125" style="76" customWidth="1"/>
    <col min="6370" max="6370" width="68.85546875" style="76" customWidth="1"/>
    <col min="6371" max="6371" width="13.85546875" style="76" customWidth="1"/>
    <col min="6372" max="6372" width="13.28515625" style="76" customWidth="1"/>
    <col min="6373" max="6373" width="12.7109375" style="76" bestFit="1" customWidth="1"/>
    <col min="6374" max="6374" width="18.42578125" style="76" customWidth="1"/>
    <col min="6375" max="6375" width="17.5703125" style="76" customWidth="1"/>
    <col min="6376" max="6376" width="13.28515625" style="76" customWidth="1"/>
    <col min="6377" max="6624" width="9.140625" style="76"/>
    <col min="6625" max="6625" width="9.5703125" style="76" customWidth="1"/>
    <col min="6626" max="6626" width="68.85546875" style="76" customWidth="1"/>
    <col min="6627" max="6627" width="13.85546875" style="76" customWidth="1"/>
    <col min="6628" max="6628" width="13.28515625" style="76" customWidth="1"/>
    <col min="6629" max="6629" width="12.7109375" style="76" bestFit="1" customWidth="1"/>
    <col min="6630" max="6630" width="18.42578125" style="76" customWidth="1"/>
    <col min="6631" max="6631" width="17.5703125" style="76" customWidth="1"/>
    <col min="6632" max="6632" width="13.28515625" style="76" customWidth="1"/>
    <col min="6633" max="6880" width="9.140625" style="76"/>
    <col min="6881" max="6881" width="9.5703125" style="76" customWidth="1"/>
    <col min="6882" max="6882" width="68.85546875" style="76" customWidth="1"/>
    <col min="6883" max="6883" width="13.85546875" style="76" customWidth="1"/>
    <col min="6884" max="6884" width="13.28515625" style="76" customWidth="1"/>
    <col min="6885" max="6885" width="12.7109375" style="76" bestFit="1" customWidth="1"/>
    <col min="6886" max="6886" width="18.42578125" style="76" customWidth="1"/>
    <col min="6887" max="6887" width="17.5703125" style="76" customWidth="1"/>
    <col min="6888" max="6888" width="13.28515625" style="76" customWidth="1"/>
    <col min="6889" max="7136" width="9.140625" style="76"/>
    <col min="7137" max="7137" width="9.5703125" style="76" customWidth="1"/>
    <col min="7138" max="7138" width="68.85546875" style="76" customWidth="1"/>
    <col min="7139" max="7139" width="13.85546875" style="76" customWidth="1"/>
    <col min="7140" max="7140" width="13.28515625" style="76" customWidth="1"/>
    <col min="7141" max="7141" width="12.7109375" style="76" bestFit="1" customWidth="1"/>
    <col min="7142" max="7142" width="18.42578125" style="76" customWidth="1"/>
    <col min="7143" max="7143" width="17.5703125" style="76" customWidth="1"/>
    <col min="7144" max="7144" width="13.28515625" style="76" customWidth="1"/>
    <col min="7145" max="7392" width="9.140625" style="76"/>
    <col min="7393" max="7393" width="9.5703125" style="76" customWidth="1"/>
    <col min="7394" max="7394" width="68.85546875" style="76" customWidth="1"/>
    <col min="7395" max="7395" width="13.85546875" style="76" customWidth="1"/>
    <col min="7396" max="7396" width="13.28515625" style="76" customWidth="1"/>
    <col min="7397" max="7397" width="12.7109375" style="76" bestFit="1" customWidth="1"/>
    <col min="7398" max="7398" width="18.42578125" style="76" customWidth="1"/>
    <col min="7399" max="7399" width="17.5703125" style="76" customWidth="1"/>
    <col min="7400" max="7400" width="13.28515625" style="76" customWidth="1"/>
    <col min="7401" max="7648" width="9.140625" style="76"/>
    <col min="7649" max="7649" width="9.5703125" style="76" customWidth="1"/>
    <col min="7650" max="7650" width="68.85546875" style="76" customWidth="1"/>
    <col min="7651" max="7651" width="13.85546875" style="76" customWidth="1"/>
    <col min="7652" max="7652" width="13.28515625" style="76" customWidth="1"/>
    <col min="7653" max="7653" width="12.7109375" style="76" bestFit="1" customWidth="1"/>
    <col min="7654" max="7654" width="18.42578125" style="76" customWidth="1"/>
    <col min="7655" max="7655" width="17.5703125" style="76" customWidth="1"/>
    <col min="7656" max="7656" width="13.28515625" style="76" customWidth="1"/>
    <col min="7657" max="7904" width="9.140625" style="76"/>
    <col min="7905" max="7905" width="9.5703125" style="76" customWidth="1"/>
    <col min="7906" max="7906" width="68.85546875" style="76" customWidth="1"/>
    <col min="7907" max="7907" width="13.85546875" style="76" customWidth="1"/>
    <col min="7908" max="7908" width="13.28515625" style="76" customWidth="1"/>
    <col min="7909" max="7909" width="12.7109375" style="76" bestFit="1" customWidth="1"/>
    <col min="7910" max="7910" width="18.42578125" style="76" customWidth="1"/>
    <col min="7911" max="7911" width="17.5703125" style="76" customWidth="1"/>
    <col min="7912" max="7912" width="13.28515625" style="76" customWidth="1"/>
    <col min="7913" max="8160" width="9.140625" style="76"/>
    <col min="8161" max="8161" width="9.5703125" style="76" customWidth="1"/>
    <col min="8162" max="8162" width="68.85546875" style="76" customWidth="1"/>
    <col min="8163" max="8163" width="13.85546875" style="76" customWidth="1"/>
    <col min="8164" max="8164" width="13.28515625" style="76" customWidth="1"/>
    <col min="8165" max="8165" width="12.7109375" style="76" bestFit="1" customWidth="1"/>
    <col min="8166" max="8166" width="18.42578125" style="76" customWidth="1"/>
    <col min="8167" max="8167" width="17.5703125" style="76" customWidth="1"/>
    <col min="8168" max="8168" width="13.28515625" style="76" customWidth="1"/>
    <col min="8169" max="8416" width="9.140625" style="76"/>
    <col min="8417" max="8417" width="9.5703125" style="76" customWidth="1"/>
    <col min="8418" max="8418" width="68.85546875" style="76" customWidth="1"/>
    <col min="8419" max="8419" width="13.85546875" style="76" customWidth="1"/>
    <col min="8420" max="8420" width="13.28515625" style="76" customWidth="1"/>
    <col min="8421" max="8421" width="12.7109375" style="76" bestFit="1" customWidth="1"/>
    <col min="8422" max="8422" width="18.42578125" style="76" customWidth="1"/>
    <col min="8423" max="8423" width="17.5703125" style="76" customWidth="1"/>
    <col min="8424" max="8424" width="13.28515625" style="76" customWidth="1"/>
    <col min="8425" max="8672" width="9.140625" style="76"/>
    <col min="8673" max="8673" width="9.5703125" style="76" customWidth="1"/>
    <col min="8674" max="8674" width="68.85546875" style="76" customWidth="1"/>
    <col min="8675" max="8675" width="13.85546875" style="76" customWidth="1"/>
    <col min="8676" max="8676" width="13.28515625" style="76" customWidth="1"/>
    <col min="8677" max="8677" width="12.7109375" style="76" bestFit="1" customWidth="1"/>
    <col min="8678" max="8678" width="18.42578125" style="76" customWidth="1"/>
    <col min="8679" max="8679" width="17.5703125" style="76" customWidth="1"/>
    <col min="8680" max="8680" width="13.28515625" style="76" customWidth="1"/>
    <col min="8681" max="8928" width="9.140625" style="76"/>
    <col min="8929" max="8929" width="9.5703125" style="76" customWidth="1"/>
    <col min="8930" max="8930" width="68.85546875" style="76" customWidth="1"/>
    <col min="8931" max="8931" width="13.85546875" style="76" customWidth="1"/>
    <col min="8932" max="8932" width="13.28515625" style="76" customWidth="1"/>
    <col min="8933" max="8933" width="12.7109375" style="76" bestFit="1" customWidth="1"/>
    <col min="8934" max="8934" width="18.42578125" style="76" customWidth="1"/>
    <col min="8935" max="8935" width="17.5703125" style="76" customWidth="1"/>
    <col min="8936" max="8936" width="13.28515625" style="76" customWidth="1"/>
    <col min="8937" max="9184" width="9.140625" style="76"/>
    <col min="9185" max="9185" width="9.5703125" style="76" customWidth="1"/>
    <col min="9186" max="9186" width="68.85546875" style="76" customWidth="1"/>
    <col min="9187" max="9187" width="13.85546875" style="76" customWidth="1"/>
    <col min="9188" max="9188" width="13.28515625" style="76" customWidth="1"/>
    <col min="9189" max="9189" width="12.7109375" style="76" bestFit="1" customWidth="1"/>
    <col min="9190" max="9190" width="18.42578125" style="76" customWidth="1"/>
    <col min="9191" max="9191" width="17.5703125" style="76" customWidth="1"/>
    <col min="9192" max="9192" width="13.28515625" style="76" customWidth="1"/>
    <col min="9193" max="9440" width="9.140625" style="76"/>
    <col min="9441" max="9441" width="9.5703125" style="76" customWidth="1"/>
    <col min="9442" max="9442" width="68.85546875" style="76" customWidth="1"/>
    <col min="9443" max="9443" width="13.85546875" style="76" customWidth="1"/>
    <col min="9444" max="9444" width="13.28515625" style="76" customWidth="1"/>
    <col min="9445" max="9445" width="12.7109375" style="76" bestFit="1" customWidth="1"/>
    <col min="9446" max="9446" width="18.42578125" style="76" customWidth="1"/>
    <col min="9447" max="9447" width="17.5703125" style="76" customWidth="1"/>
    <col min="9448" max="9448" width="13.28515625" style="76" customWidth="1"/>
    <col min="9449" max="9696" width="9.140625" style="76"/>
    <col min="9697" max="9697" width="9.5703125" style="76" customWidth="1"/>
    <col min="9698" max="9698" width="68.85546875" style="76" customWidth="1"/>
    <col min="9699" max="9699" width="13.85546875" style="76" customWidth="1"/>
    <col min="9700" max="9700" width="13.28515625" style="76" customWidth="1"/>
    <col min="9701" max="9701" width="12.7109375" style="76" bestFit="1" customWidth="1"/>
    <col min="9702" max="9702" width="18.42578125" style="76" customWidth="1"/>
    <col min="9703" max="9703" width="17.5703125" style="76" customWidth="1"/>
    <col min="9704" max="9704" width="13.28515625" style="76" customWidth="1"/>
    <col min="9705" max="9952" width="9.140625" style="76"/>
    <col min="9953" max="9953" width="9.5703125" style="76" customWidth="1"/>
    <col min="9954" max="9954" width="68.85546875" style="76" customWidth="1"/>
    <col min="9955" max="9955" width="13.85546875" style="76" customWidth="1"/>
    <col min="9956" max="9956" width="13.28515625" style="76" customWidth="1"/>
    <col min="9957" max="9957" width="12.7109375" style="76" bestFit="1" customWidth="1"/>
    <col min="9958" max="9958" width="18.42578125" style="76" customWidth="1"/>
    <col min="9959" max="9959" width="17.5703125" style="76" customWidth="1"/>
    <col min="9960" max="9960" width="13.28515625" style="76" customWidth="1"/>
    <col min="9961" max="10208" width="9.140625" style="76"/>
    <col min="10209" max="10209" width="9.5703125" style="76" customWidth="1"/>
    <col min="10210" max="10210" width="68.85546875" style="76" customWidth="1"/>
    <col min="10211" max="10211" width="13.85546875" style="76" customWidth="1"/>
    <col min="10212" max="10212" width="13.28515625" style="76" customWidth="1"/>
    <col min="10213" max="10213" width="12.7109375" style="76" bestFit="1" customWidth="1"/>
    <col min="10214" max="10214" width="18.42578125" style="76" customWidth="1"/>
    <col min="10215" max="10215" width="17.5703125" style="76" customWidth="1"/>
    <col min="10216" max="10216" width="13.28515625" style="76" customWidth="1"/>
    <col min="10217" max="10464" width="9.140625" style="76"/>
    <col min="10465" max="10465" width="9.5703125" style="76" customWidth="1"/>
    <col min="10466" max="10466" width="68.85546875" style="76" customWidth="1"/>
    <col min="10467" max="10467" width="13.85546875" style="76" customWidth="1"/>
    <col min="10468" max="10468" width="13.28515625" style="76" customWidth="1"/>
    <col min="10469" max="10469" width="12.7109375" style="76" bestFit="1" customWidth="1"/>
    <col min="10470" max="10470" width="18.42578125" style="76" customWidth="1"/>
    <col min="10471" max="10471" width="17.5703125" style="76" customWidth="1"/>
    <col min="10472" max="10472" width="13.28515625" style="76" customWidth="1"/>
    <col min="10473" max="10720" width="9.140625" style="76"/>
    <col min="10721" max="10721" width="9.5703125" style="76" customWidth="1"/>
    <col min="10722" max="10722" width="68.85546875" style="76" customWidth="1"/>
    <col min="10723" max="10723" width="13.85546875" style="76" customWidth="1"/>
    <col min="10724" max="10724" width="13.28515625" style="76" customWidth="1"/>
    <col min="10725" max="10725" width="12.7109375" style="76" bestFit="1" customWidth="1"/>
    <col min="10726" max="10726" width="18.42578125" style="76" customWidth="1"/>
    <col min="10727" max="10727" width="17.5703125" style="76" customWidth="1"/>
    <col min="10728" max="10728" width="13.28515625" style="76" customWidth="1"/>
    <col min="10729" max="10976" width="9.140625" style="76"/>
    <col min="10977" max="10977" width="9.5703125" style="76" customWidth="1"/>
    <col min="10978" max="10978" width="68.85546875" style="76" customWidth="1"/>
    <col min="10979" max="10979" width="13.85546875" style="76" customWidth="1"/>
    <col min="10980" max="10980" width="13.28515625" style="76" customWidth="1"/>
    <col min="10981" max="10981" width="12.7109375" style="76" bestFit="1" customWidth="1"/>
    <col min="10982" max="10982" width="18.42578125" style="76" customWidth="1"/>
    <col min="10983" max="10983" width="17.5703125" style="76" customWidth="1"/>
    <col min="10984" max="10984" width="13.28515625" style="76" customWidth="1"/>
    <col min="10985" max="11232" width="9.140625" style="76"/>
    <col min="11233" max="11233" width="9.5703125" style="76" customWidth="1"/>
    <col min="11234" max="11234" width="68.85546875" style="76" customWidth="1"/>
    <col min="11235" max="11235" width="13.85546875" style="76" customWidth="1"/>
    <col min="11236" max="11236" width="13.28515625" style="76" customWidth="1"/>
    <col min="11237" max="11237" width="12.7109375" style="76" bestFit="1" customWidth="1"/>
    <col min="11238" max="11238" width="18.42578125" style="76" customWidth="1"/>
    <col min="11239" max="11239" width="17.5703125" style="76" customWidth="1"/>
    <col min="11240" max="11240" width="13.28515625" style="76" customWidth="1"/>
    <col min="11241" max="11488" width="9.140625" style="76"/>
    <col min="11489" max="11489" width="9.5703125" style="76" customWidth="1"/>
    <col min="11490" max="11490" width="68.85546875" style="76" customWidth="1"/>
    <col min="11491" max="11491" width="13.85546875" style="76" customWidth="1"/>
    <col min="11492" max="11492" width="13.28515625" style="76" customWidth="1"/>
    <col min="11493" max="11493" width="12.7109375" style="76" bestFit="1" customWidth="1"/>
    <col min="11494" max="11494" width="18.42578125" style="76" customWidth="1"/>
    <col min="11495" max="11495" width="17.5703125" style="76" customWidth="1"/>
    <col min="11496" max="11496" width="13.28515625" style="76" customWidth="1"/>
    <col min="11497" max="11744" width="9.140625" style="76"/>
    <col min="11745" max="11745" width="9.5703125" style="76" customWidth="1"/>
    <col min="11746" max="11746" width="68.85546875" style="76" customWidth="1"/>
    <col min="11747" max="11747" width="13.85546875" style="76" customWidth="1"/>
    <col min="11748" max="11748" width="13.28515625" style="76" customWidth="1"/>
    <col min="11749" max="11749" width="12.7109375" style="76" bestFit="1" customWidth="1"/>
    <col min="11750" max="11750" width="18.42578125" style="76" customWidth="1"/>
    <col min="11751" max="11751" width="17.5703125" style="76" customWidth="1"/>
    <col min="11752" max="11752" width="13.28515625" style="76" customWidth="1"/>
    <col min="11753" max="12000" width="9.140625" style="76"/>
    <col min="12001" max="12001" width="9.5703125" style="76" customWidth="1"/>
    <col min="12002" max="12002" width="68.85546875" style="76" customWidth="1"/>
    <col min="12003" max="12003" width="13.85546875" style="76" customWidth="1"/>
    <col min="12004" max="12004" width="13.28515625" style="76" customWidth="1"/>
    <col min="12005" max="12005" width="12.7109375" style="76" bestFit="1" customWidth="1"/>
    <col min="12006" max="12006" width="18.42578125" style="76" customWidth="1"/>
    <col min="12007" max="12007" width="17.5703125" style="76" customWidth="1"/>
    <col min="12008" max="12008" width="13.28515625" style="76" customWidth="1"/>
    <col min="12009" max="12256" width="9.140625" style="76"/>
    <col min="12257" max="12257" width="9.5703125" style="76" customWidth="1"/>
    <col min="12258" max="12258" width="68.85546875" style="76" customWidth="1"/>
    <col min="12259" max="12259" width="13.85546875" style="76" customWidth="1"/>
    <col min="12260" max="12260" width="13.28515625" style="76" customWidth="1"/>
    <col min="12261" max="12261" width="12.7109375" style="76" bestFit="1" customWidth="1"/>
    <col min="12262" max="12262" width="18.42578125" style="76" customWidth="1"/>
    <col min="12263" max="12263" width="17.5703125" style="76" customWidth="1"/>
    <col min="12264" max="12264" width="13.28515625" style="76" customWidth="1"/>
    <col min="12265" max="12512" width="9.140625" style="76"/>
    <col min="12513" max="12513" width="9.5703125" style="76" customWidth="1"/>
    <col min="12514" max="12514" width="68.85546875" style="76" customWidth="1"/>
    <col min="12515" max="12515" width="13.85546875" style="76" customWidth="1"/>
    <col min="12516" max="12516" width="13.28515625" style="76" customWidth="1"/>
    <col min="12517" max="12517" width="12.7109375" style="76" bestFit="1" customWidth="1"/>
    <col min="12518" max="12518" width="18.42578125" style="76" customWidth="1"/>
    <col min="12519" max="12519" width="17.5703125" style="76" customWidth="1"/>
    <col min="12520" max="12520" width="13.28515625" style="76" customWidth="1"/>
    <col min="12521" max="12768" width="9.140625" style="76"/>
    <col min="12769" max="12769" width="9.5703125" style="76" customWidth="1"/>
    <col min="12770" max="12770" width="68.85546875" style="76" customWidth="1"/>
    <col min="12771" max="12771" width="13.85546875" style="76" customWidth="1"/>
    <col min="12772" max="12772" width="13.28515625" style="76" customWidth="1"/>
    <col min="12773" max="12773" width="12.7109375" style="76" bestFit="1" customWidth="1"/>
    <col min="12774" max="12774" width="18.42578125" style="76" customWidth="1"/>
    <col min="12775" max="12775" width="17.5703125" style="76" customWidth="1"/>
    <col min="12776" max="12776" width="13.28515625" style="76" customWidth="1"/>
    <col min="12777" max="13024" width="9.140625" style="76"/>
    <col min="13025" max="13025" width="9.5703125" style="76" customWidth="1"/>
    <col min="13026" max="13026" width="68.85546875" style="76" customWidth="1"/>
    <col min="13027" max="13027" width="13.85546875" style="76" customWidth="1"/>
    <col min="13028" max="13028" width="13.28515625" style="76" customWidth="1"/>
    <col min="13029" max="13029" width="12.7109375" style="76" bestFit="1" customWidth="1"/>
    <col min="13030" max="13030" width="18.42578125" style="76" customWidth="1"/>
    <col min="13031" max="13031" width="17.5703125" style="76" customWidth="1"/>
    <col min="13032" max="13032" width="13.28515625" style="76" customWidth="1"/>
    <col min="13033" max="13280" width="9.140625" style="76"/>
    <col min="13281" max="13281" width="9.5703125" style="76" customWidth="1"/>
    <col min="13282" max="13282" width="68.85546875" style="76" customWidth="1"/>
    <col min="13283" max="13283" width="13.85546875" style="76" customWidth="1"/>
    <col min="13284" max="13284" width="13.28515625" style="76" customWidth="1"/>
    <col min="13285" max="13285" width="12.7109375" style="76" bestFit="1" customWidth="1"/>
    <col min="13286" max="13286" width="18.42578125" style="76" customWidth="1"/>
    <col min="13287" max="13287" width="17.5703125" style="76" customWidth="1"/>
    <col min="13288" max="13288" width="13.28515625" style="76" customWidth="1"/>
    <col min="13289" max="13536" width="9.140625" style="76"/>
    <col min="13537" max="13537" width="9.5703125" style="76" customWidth="1"/>
    <col min="13538" max="13538" width="68.85546875" style="76" customWidth="1"/>
    <col min="13539" max="13539" width="13.85546875" style="76" customWidth="1"/>
    <col min="13540" max="13540" width="13.28515625" style="76" customWidth="1"/>
    <col min="13541" max="13541" width="12.7109375" style="76" bestFit="1" customWidth="1"/>
    <col min="13542" max="13542" width="18.42578125" style="76" customWidth="1"/>
    <col min="13543" max="13543" width="17.5703125" style="76" customWidth="1"/>
    <col min="13544" max="13544" width="13.28515625" style="76" customWidth="1"/>
    <col min="13545" max="13792" width="9.140625" style="76"/>
    <col min="13793" max="13793" width="9.5703125" style="76" customWidth="1"/>
    <col min="13794" max="13794" width="68.85546875" style="76" customWidth="1"/>
    <col min="13795" max="13795" width="13.85546875" style="76" customWidth="1"/>
    <col min="13796" max="13796" width="13.28515625" style="76" customWidth="1"/>
    <col min="13797" max="13797" width="12.7109375" style="76" bestFit="1" customWidth="1"/>
    <col min="13798" max="13798" width="18.42578125" style="76" customWidth="1"/>
    <col min="13799" max="13799" width="17.5703125" style="76" customWidth="1"/>
    <col min="13800" max="13800" width="13.28515625" style="76" customWidth="1"/>
    <col min="13801" max="14048" width="9.140625" style="76"/>
    <col min="14049" max="14049" width="9.5703125" style="76" customWidth="1"/>
    <col min="14050" max="14050" width="68.85546875" style="76" customWidth="1"/>
    <col min="14051" max="14051" width="13.85546875" style="76" customWidth="1"/>
    <col min="14052" max="14052" width="13.28515625" style="76" customWidth="1"/>
    <col min="14053" max="14053" width="12.7109375" style="76" bestFit="1" customWidth="1"/>
    <col min="14054" max="14054" width="18.42578125" style="76" customWidth="1"/>
    <col min="14055" max="14055" width="17.5703125" style="76" customWidth="1"/>
    <col min="14056" max="14056" width="13.28515625" style="76" customWidth="1"/>
    <col min="14057" max="14304" width="9.140625" style="76"/>
    <col min="14305" max="14305" width="9.5703125" style="76" customWidth="1"/>
    <col min="14306" max="14306" width="68.85546875" style="76" customWidth="1"/>
    <col min="14307" max="14307" width="13.85546875" style="76" customWidth="1"/>
    <col min="14308" max="14308" width="13.28515625" style="76" customWidth="1"/>
    <col min="14309" max="14309" width="12.7109375" style="76" bestFit="1" customWidth="1"/>
    <col min="14310" max="14310" width="18.42578125" style="76" customWidth="1"/>
    <col min="14311" max="14311" width="17.5703125" style="76" customWidth="1"/>
    <col min="14312" max="14312" width="13.28515625" style="76" customWidth="1"/>
    <col min="14313" max="14560" width="9.140625" style="76"/>
    <col min="14561" max="14561" width="9.5703125" style="76" customWidth="1"/>
    <col min="14562" max="14562" width="68.85546875" style="76" customWidth="1"/>
    <col min="14563" max="14563" width="13.85546875" style="76" customWidth="1"/>
    <col min="14564" max="14564" width="13.28515625" style="76" customWidth="1"/>
    <col min="14565" max="14565" width="12.7109375" style="76" bestFit="1" customWidth="1"/>
    <col min="14566" max="14566" width="18.42578125" style="76" customWidth="1"/>
    <col min="14567" max="14567" width="17.5703125" style="76" customWidth="1"/>
    <col min="14568" max="14568" width="13.28515625" style="76" customWidth="1"/>
    <col min="14569" max="14816" width="9.140625" style="76"/>
    <col min="14817" max="14817" width="9.5703125" style="76" customWidth="1"/>
    <col min="14818" max="14818" width="68.85546875" style="76" customWidth="1"/>
    <col min="14819" max="14819" width="13.85546875" style="76" customWidth="1"/>
    <col min="14820" max="14820" width="13.28515625" style="76" customWidth="1"/>
    <col min="14821" max="14821" width="12.7109375" style="76" bestFit="1" customWidth="1"/>
    <col min="14822" max="14822" width="18.42578125" style="76" customWidth="1"/>
    <col min="14823" max="14823" width="17.5703125" style="76" customWidth="1"/>
    <col min="14824" max="14824" width="13.28515625" style="76" customWidth="1"/>
    <col min="14825" max="15072" width="9.140625" style="76"/>
    <col min="15073" max="15073" width="9.5703125" style="76" customWidth="1"/>
    <col min="15074" max="15074" width="68.85546875" style="76" customWidth="1"/>
    <col min="15075" max="15075" width="13.85546875" style="76" customWidth="1"/>
    <col min="15076" max="15076" width="13.28515625" style="76" customWidth="1"/>
    <col min="15077" max="15077" width="12.7109375" style="76" bestFit="1" customWidth="1"/>
    <col min="15078" max="15078" width="18.42578125" style="76" customWidth="1"/>
    <col min="15079" max="15079" width="17.5703125" style="76" customWidth="1"/>
    <col min="15080" max="15080" width="13.28515625" style="76" customWidth="1"/>
    <col min="15081" max="15328" width="9.140625" style="76"/>
    <col min="15329" max="15329" width="9.5703125" style="76" customWidth="1"/>
    <col min="15330" max="15330" width="68.85546875" style="76" customWidth="1"/>
    <col min="15331" max="15331" width="13.85546875" style="76" customWidth="1"/>
    <col min="15332" max="15332" width="13.28515625" style="76" customWidth="1"/>
    <col min="15333" max="15333" width="12.7109375" style="76" bestFit="1" customWidth="1"/>
    <col min="15334" max="15334" width="18.42578125" style="76" customWidth="1"/>
    <col min="15335" max="15335" width="17.5703125" style="76" customWidth="1"/>
    <col min="15336" max="15336" width="13.28515625" style="76" customWidth="1"/>
    <col min="15337" max="15584" width="9.140625" style="76"/>
    <col min="15585" max="15585" width="9.5703125" style="76" customWidth="1"/>
    <col min="15586" max="15586" width="68.85546875" style="76" customWidth="1"/>
    <col min="15587" max="15587" width="13.85546875" style="76" customWidth="1"/>
    <col min="15588" max="15588" width="13.28515625" style="76" customWidth="1"/>
    <col min="15589" max="15589" width="12.7109375" style="76" bestFit="1" customWidth="1"/>
    <col min="15590" max="15590" width="18.42578125" style="76" customWidth="1"/>
    <col min="15591" max="15591" width="17.5703125" style="76" customWidth="1"/>
    <col min="15592" max="15592" width="13.28515625" style="76" customWidth="1"/>
    <col min="15593" max="15840" width="9.140625" style="76"/>
    <col min="15841" max="15841" width="9.5703125" style="76" customWidth="1"/>
    <col min="15842" max="15842" width="68.85546875" style="76" customWidth="1"/>
    <col min="15843" max="15843" width="13.85546875" style="76" customWidth="1"/>
    <col min="15844" max="15844" width="13.28515625" style="76" customWidth="1"/>
    <col min="15845" max="15845" width="12.7109375" style="76" bestFit="1" customWidth="1"/>
    <col min="15846" max="15846" width="18.42578125" style="76" customWidth="1"/>
    <col min="15847" max="15847" width="17.5703125" style="76" customWidth="1"/>
    <col min="15848" max="15848" width="13.28515625" style="76" customWidth="1"/>
    <col min="15849" max="16096" width="9.140625" style="76"/>
    <col min="16097" max="16097" width="9.5703125" style="76" customWidth="1"/>
    <col min="16098" max="16098" width="68.85546875" style="76" customWidth="1"/>
    <col min="16099" max="16099" width="13.85546875" style="76" customWidth="1"/>
    <col min="16100" max="16100" width="13.28515625" style="76" customWidth="1"/>
    <col min="16101" max="16101" width="12.7109375" style="76" bestFit="1" customWidth="1"/>
    <col min="16102" max="16102" width="18.42578125" style="76" customWidth="1"/>
    <col min="16103" max="16103" width="17.5703125" style="76" customWidth="1"/>
    <col min="16104" max="16104" width="13.28515625" style="76" customWidth="1"/>
    <col min="16105" max="16384" width="9.140625" style="76"/>
  </cols>
  <sheetData>
    <row r="1" spans="1:10" x14ac:dyDescent="0.25">
      <c r="A1" s="1"/>
      <c r="B1" s="74"/>
      <c r="C1" s="74"/>
      <c r="D1" s="75"/>
      <c r="I1" s="71" t="s">
        <v>200</v>
      </c>
    </row>
    <row r="2" spans="1:10" x14ac:dyDescent="0.25">
      <c r="A2" s="5"/>
      <c r="B2" s="74"/>
      <c r="C2" s="74"/>
      <c r="D2" s="75"/>
      <c r="I2" s="70" t="s">
        <v>716</v>
      </c>
    </row>
    <row r="3" spans="1:10" s="74" customFormat="1" x14ac:dyDescent="0.25">
      <c r="A3" s="39"/>
      <c r="C3" s="75"/>
      <c r="D3" s="75"/>
      <c r="E3" s="40"/>
      <c r="F3" s="40"/>
      <c r="G3" s="40"/>
      <c r="H3" s="40"/>
      <c r="I3" s="70" t="s">
        <v>717</v>
      </c>
    </row>
    <row r="4" spans="1:10" s="74" customFormat="1" x14ac:dyDescent="0.25">
      <c r="A4" s="39"/>
      <c r="C4" s="75"/>
      <c r="D4" s="75"/>
      <c r="E4" s="40"/>
      <c r="F4" s="40"/>
      <c r="G4" s="40"/>
      <c r="H4" s="40"/>
      <c r="I4" s="70"/>
    </row>
    <row r="5" spans="1:10" ht="15.75" x14ac:dyDescent="0.25">
      <c r="D5" s="7"/>
      <c r="I5" s="60" t="s">
        <v>697</v>
      </c>
    </row>
    <row r="6" spans="1:10" x14ac:dyDescent="0.25">
      <c r="D6" s="9"/>
      <c r="I6" s="7" t="s">
        <v>25</v>
      </c>
    </row>
    <row r="7" spans="1:10" ht="17.25" customHeight="1" x14ac:dyDescent="0.25">
      <c r="I7" s="8" t="s">
        <v>684</v>
      </c>
    </row>
    <row r="8" spans="1:10" x14ac:dyDescent="0.25">
      <c r="H8" s="9"/>
    </row>
    <row r="9" spans="1:10" s="14" customFormat="1" ht="34.15" customHeight="1" x14ac:dyDescent="0.25">
      <c r="A9" s="243" t="s">
        <v>698</v>
      </c>
      <c r="B9" s="243"/>
      <c r="C9" s="243"/>
      <c r="D9" s="243"/>
      <c r="E9" s="76"/>
      <c r="F9" s="76"/>
      <c r="G9" s="76"/>
      <c r="H9" s="76"/>
      <c r="I9" s="76"/>
    </row>
    <row r="10" spans="1:10" s="14" customFormat="1" ht="15.75" x14ac:dyDescent="0.25">
      <c r="A10" s="244"/>
      <c r="B10" s="244"/>
      <c r="C10" s="244"/>
      <c r="D10" s="244"/>
      <c r="E10" s="76"/>
      <c r="F10" s="76"/>
      <c r="G10" s="76"/>
      <c r="H10" s="76"/>
      <c r="I10" s="76"/>
    </row>
    <row r="11" spans="1:10" s="14" customFormat="1" x14ac:dyDescent="0.25">
      <c r="A11" s="78"/>
      <c r="B11" s="79"/>
      <c r="C11" s="80"/>
      <c r="D11" s="81"/>
      <c r="E11" s="76"/>
      <c r="F11" s="76"/>
      <c r="G11" s="76"/>
      <c r="H11" s="76"/>
      <c r="I11" s="76"/>
    </row>
    <row r="12" spans="1:10" s="14" customFormat="1" ht="41.25" customHeight="1" x14ac:dyDescent="0.25">
      <c r="A12" s="207" t="s">
        <v>699</v>
      </c>
      <c r="B12" s="208"/>
      <c r="C12" s="209"/>
      <c r="D12" s="158">
        <v>792.8664</v>
      </c>
      <c r="E12" s="76"/>
      <c r="F12" s="76"/>
      <c r="G12" s="76"/>
      <c r="H12" s="76"/>
      <c r="I12" s="76"/>
    </row>
    <row r="13" spans="1:10" s="14" customFormat="1" x14ac:dyDescent="0.25">
      <c r="A13" s="76"/>
      <c r="B13" s="76"/>
      <c r="C13" s="76"/>
      <c r="D13" s="76"/>
      <c r="E13" s="76"/>
      <c r="F13" s="76"/>
      <c r="G13" s="76"/>
      <c r="H13" s="76"/>
      <c r="J13" s="82" t="s">
        <v>173</v>
      </c>
    </row>
    <row r="14" spans="1:10" s="14" customFormat="1" ht="81.75" customHeight="1" x14ac:dyDescent="0.25">
      <c r="A14" s="206" t="s">
        <v>700</v>
      </c>
      <c r="B14" s="206"/>
      <c r="C14" s="206"/>
      <c r="D14" s="206"/>
      <c r="E14" s="76"/>
      <c r="F14" s="76"/>
      <c r="G14" s="76"/>
      <c r="H14" s="76"/>
      <c r="I14" s="76"/>
    </row>
    <row r="15" spans="1:10" s="14" customFormat="1" x14ac:dyDescent="0.25">
      <c r="A15" s="96" t="s">
        <v>0</v>
      </c>
      <c r="B15" s="97"/>
      <c r="C15" s="97" t="s">
        <v>175</v>
      </c>
      <c r="D15" s="97" t="s">
        <v>176</v>
      </c>
      <c r="E15" s="76"/>
      <c r="F15" s="76"/>
      <c r="G15" s="76"/>
      <c r="H15" s="76"/>
      <c r="I15" s="76"/>
    </row>
    <row r="16" spans="1:10" s="14" customFormat="1" x14ac:dyDescent="0.25">
      <c r="A16" s="83">
        <v>1</v>
      </c>
      <c r="B16" s="84" t="s">
        <v>177</v>
      </c>
      <c r="C16" s="169">
        <v>1.3411148807025552</v>
      </c>
      <c r="D16" s="169">
        <v>1.220953875123624</v>
      </c>
      <c r="E16" s="76"/>
      <c r="F16" s="76"/>
      <c r="G16" s="76"/>
      <c r="H16" s="76"/>
      <c r="I16" s="76"/>
    </row>
    <row r="17" spans="1:12" s="14" customFormat="1" x14ac:dyDescent="0.25">
      <c r="A17" s="83">
        <v>2</v>
      </c>
      <c r="B17" s="84" t="s">
        <v>178</v>
      </c>
      <c r="C17" s="169">
        <v>1.4655859267196547</v>
      </c>
      <c r="D17" s="169">
        <v>1.4125374782643236</v>
      </c>
      <c r="E17" s="76"/>
      <c r="F17" s="76"/>
      <c r="G17" s="76"/>
      <c r="H17" s="76"/>
      <c r="I17" s="76"/>
    </row>
    <row r="18" spans="1:12" s="14" customFormat="1" x14ac:dyDescent="0.25">
      <c r="A18" s="83">
        <v>3</v>
      </c>
      <c r="B18" s="85" t="s">
        <v>179</v>
      </c>
      <c r="C18" s="169">
        <v>0.84255942563888087</v>
      </c>
      <c r="D18" s="169">
        <v>0.84132985624835865</v>
      </c>
      <c r="E18" s="76"/>
      <c r="F18" s="76"/>
      <c r="G18" s="76"/>
      <c r="H18" s="76"/>
      <c r="I18" s="76"/>
    </row>
    <row r="19" spans="1:12" s="14" customFormat="1" x14ac:dyDescent="0.25">
      <c r="A19" s="83">
        <v>4</v>
      </c>
      <c r="B19" s="84" t="s">
        <v>180</v>
      </c>
      <c r="C19" s="169">
        <v>0.61312942385380154</v>
      </c>
      <c r="D19" s="169">
        <v>1.0035741288325195</v>
      </c>
      <c r="E19" s="76"/>
      <c r="F19" s="76"/>
      <c r="G19" s="76"/>
      <c r="H19" s="76"/>
      <c r="I19" s="76"/>
    </row>
    <row r="20" spans="1:12" s="14" customFormat="1" ht="25.5" x14ac:dyDescent="0.25">
      <c r="A20" s="83">
        <v>5</v>
      </c>
      <c r="B20" s="84" t="s">
        <v>181</v>
      </c>
      <c r="C20" s="169">
        <v>1.6</v>
      </c>
      <c r="D20" s="169">
        <v>1.6</v>
      </c>
      <c r="E20" s="76"/>
      <c r="F20" s="76"/>
      <c r="G20" s="76"/>
      <c r="H20" s="76"/>
      <c r="I20" s="76"/>
    </row>
    <row r="21" spans="1:12" s="14" customFormat="1" ht="32.450000000000003" customHeight="1" x14ac:dyDescent="0.25">
      <c r="A21" s="206" t="s">
        <v>196</v>
      </c>
      <c r="B21" s="206"/>
      <c r="C21" s="206"/>
      <c r="D21" s="206"/>
      <c r="E21" s="206"/>
      <c r="F21" s="206"/>
      <c r="G21" s="206"/>
      <c r="H21" s="206"/>
      <c r="I21" s="206"/>
      <c r="J21" s="206"/>
    </row>
    <row r="22" spans="1:12" s="14" customFormat="1" ht="240.75" customHeight="1" x14ac:dyDescent="0.25">
      <c r="A22" s="170" t="s">
        <v>0</v>
      </c>
      <c r="B22" s="88" t="s">
        <v>182</v>
      </c>
      <c r="C22" s="88" t="s">
        <v>76</v>
      </c>
      <c r="D22" s="89" t="s">
        <v>183</v>
      </c>
      <c r="E22" s="90" t="s">
        <v>701</v>
      </c>
      <c r="F22" s="89" t="s">
        <v>184</v>
      </c>
      <c r="G22" s="89" t="s">
        <v>185</v>
      </c>
      <c r="H22" s="89" t="s">
        <v>687</v>
      </c>
      <c r="I22" s="89" t="s">
        <v>186</v>
      </c>
      <c r="J22" s="89" t="s">
        <v>748</v>
      </c>
    </row>
    <row r="23" spans="1:12" s="14" customFormat="1" x14ac:dyDescent="0.25">
      <c r="A23" s="92">
        <v>1</v>
      </c>
      <c r="B23" s="92">
        <v>2</v>
      </c>
      <c r="C23" s="93">
        <v>3</v>
      </c>
      <c r="D23" s="92">
        <v>4</v>
      </c>
      <c r="E23" s="92">
        <v>5</v>
      </c>
      <c r="F23" s="92">
        <v>6</v>
      </c>
      <c r="G23" s="92">
        <v>7</v>
      </c>
      <c r="H23" s="92">
        <v>8</v>
      </c>
      <c r="I23" s="171">
        <v>9</v>
      </c>
      <c r="J23" s="171">
        <v>10</v>
      </c>
    </row>
    <row r="24" spans="1:12" x14ac:dyDescent="0.25">
      <c r="A24" s="94">
        <v>1</v>
      </c>
      <c r="B24" s="181">
        <v>311301</v>
      </c>
      <c r="C24" s="73" t="s">
        <v>702</v>
      </c>
      <c r="D24" s="172">
        <v>0.93023799386306927</v>
      </c>
      <c r="E24" s="94">
        <v>1.113</v>
      </c>
      <c r="F24" s="94">
        <v>1</v>
      </c>
      <c r="G24" s="256">
        <v>2.9963500000000001</v>
      </c>
      <c r="H24" s="173">
        <v>1.0780000000000001</v>
      </c>
      <c r="I24" s="251">
        <v>2651.55</v>
      </c>
      <c r="J24" s="257">
        <v>3882.5</v>
      </c>
      <c r="K24" s="167"/>
      <c r="L24" s="258"/>
    </row>
    <row r="25" spans="1:12" x14ac:dyDescent="0.25">
      <c r="A25" s="94">
        <v>2</v>
      </c>
      <c r="B25" s="181">
        <v>580401</v>
      </c>
      <c r="C25" s="73" t="s">
        <v>703</v>
      </c>
      <c r="D25" s="172">
        <v>0.70060999999999996</v>
      </c>
      <c r="E25" s="94">
        <v>1.0586</v>
      </c>
      <c r="F25" s="94">
        <v>1</v>
      </c>
      <c r="G25" s="256">
        <v>1.3530199999999999</v>
      </c>
      <c r="H25" s="173">
        <v>1.0780000000000001</v>
      </c>
      <c r="I25" s="251">
        <v>857.69</v>
      </c>
      <c r="J25" s="257">
        <v>38747.5</v>
      </c>
      <c r="K25" s="167"/>
      <c r="L25" s="258"/>
    </row>
    <row r="26" spans="1:12" x14ac:dyDescent="0.25">
      <c r="A26" s="94">
        <v>3</v>
      </c>
      <c r="B26" s="181">
        <v>530101</v>
      </c>
      <c r="C26" s="73" t="s">
        <v>704</v>
      </c>
      <c r="D26" s="172">
        <v>0.80354999999999999</v>
      </c>
      <c r="E26" s="94">
        <v>1.0942000000000001</v>
      </c>
      <c r="F26" s="94">
        <v>1</v>
      </c>
      <c r="G26" s="256">
        <v>1.4616</v>
      </c>
      <c r="H26" s="173">
        <v>1.0780000000000001</v>
      </c>
      <c r="I26" s="251">
        <v>1098.3900000000001</v>
      </c>
      <c r="J26" s="257">
        <v>22237.5</v>
      </c>
      <c r="K26" s="167"/>
      <c r="L26" s="258"/>
    </row>
    <row r="27" spans="1:12" x14ac:dyDescent="0.25">
      <c r="A27" s="94">
        <v>4</v>
      </c>
      <c r="B27" s="181">
        <v>20101</v>
      </c>
      <c r="C27" s="73" t="s">
        <v>705</v>
      </c>
      <c r="D27" s="172">
        <v>0.92901999999999996</v>
      </c>
      <c r="E27" s="94">
        <v>1.1368</v>
      </c>
      <c r="F27" s="94">
        <v>1</v>
      </c>
      <c r="G27" s="256">
        <v>1.29827</v>
      </c>
      <c r="H27" s="173">
        <v>1.0780000000000001</v>
      </c>
      <c r="I27" s="251">
        <v>1171.9100000000001</v>
      </c>
      <c r="J27" s="257">
        <v>41993</v>
      </c>
      <c r="K27" s="167"/>
      <c r="L27" s="258"/>
    </row>
    <row r="28" spans="1:12" x14ac:dyDescent="0.25">
      <c r="A28" s="94">
        <v>5</v>
      </c>
      <c r="B28" s="181">
        <v>220101</v>
      </c>
      <c r="C28" s="73" t="s">
        <v>706</v>
      </c>
      <c r="D28" s="172">
        <v>1.0099026497486359</v>
      </c>
      <c r="E28" s="94">
        <v>1.1142000000000001</v>
      </c>
      <c r="F28" s="94">
        <v>1</v>
      </c>
      <c r="G28" s="256">
        <v>1.4384699999999999</v>
      </c>
      <c r="H28" s="173">
        <v>1.0780000000000001</v>
      </c>
      <c r="I28" s="251">
        <v>1383.45</v>
      </c>
      <c r="J28" s="257">
        <v>15697.5</v>
      </c>
      <c r="K28" s="167"/>
      <c r="L28" s="258"/>
    </row>
    <row r="29" spans="1:12" x14ac:dyDescent="0.25">
      <c r="A29" s="94">
        <v>6</v>
      </c>
      <c r="B29" s="181">
        <v>420101</v>
      </c>
      <c r="C29" s="73" t="s">
        <v>707</v>
      </c>
      <c r="D29" s="172">
        <v>0.86338999999999999</v>
      </c>
      <c r="E29" s="94">
        <v>1.1581999999999999</v>
      </c>
      <c r="F29" s="94">
        <v>1</v>
      </c>
      <c r="G29" s="256">
        <v>1.3727499999999999</v>
      </c>
      <c r="H29" s="173">
        <v>1.0780000000000001</v>
      </c>
      <c r="I29" s="251">
        <v>1173.28</v>
      </c>
      <c r="J29" s="257">
        <v>20219.5</v>
      </c>
      <c r="K29" s="167"/>
      <c r="L29" s="258"/>
    </row>
    <row r="30" spans="1:12" x14ac:dyDescent="0.25">
      <c r="A30" s="94">
        <v>7</v>
      </c>
      <c r="B30" s="181">
        <v>400601</v>
      </c>
      <c r="C30" s="73" t="s">
        <v>708</v>
      </c>
      <c r="D30" s="172">
        <v>0.99688312854918437</v>
      </c>
      <c r="E30" s="94">
        <v>1.1127</v>
      </c>
      <c r="F30" s="94">
        <v>1</v>
      </c>
      <c r="G30" s="256">
        <v>1.3092699999999999</v>
      </c>
      <c r="H30" s="173">
        <v>1.0780000000000001</v>
      </c>
      <c r="I30" s="251">
        <v>1241.28</v>
      </c>
      <c r="J30" s="257">
        <v>61263.5</v>
      </c>
      <c r="K30" s="167"/>
      <c r="L30" s="258"/>
    </row>
    <row r="31" spans="1:12" x14ac:dyDescent="0.25">
      <c r="A31" s="94">
        <v>8</v>
      </c>
      <c r="B31" s="181">
        <v>250101</v>
      </c>
      <c r="C31" s="73" t="s">
        <v>709</v>
      </c>
      <c r="D31" s="172">
        <v>0.95679999999999998</v>
      </c>
      <c r="E31" s="94">
        <v>1</v>
      </c>
      <c r="F31" s="94">
        <v>1</v>
      </c>
      <c r="G31" s="256">
        <v>1.5133799999999999</v>
      </c>
      <c r="H31" s="173">
        <v>1.0780000000000001</v>
      </c>
      <c r="I31" s="251">
        <v>1237.6199999999999</v>
      </c>
      <c r="J31" s="257">
        <v>49379.5</v>
      </c>
      <c r="K31" s="167"/>
      <c r="L31" s="258"/>
    </row>
    <row r="32" spans="1:12" x14ac:dyDescent="0.25">
      <c r="H32" s="76"/>
      <c r="I32" s="77"/>
    </row>
    <row r="33" spans="8:10" x14ac:dyDescent="0.25">
      <c r="H33" s="76"/>
      <c r="I33" s="77"/>
      <c r="J33" s="168"/>
    </row>
    <row r="34" spans="8:10" x14ac:dyDescent="0.25">
      <c r="H34" s="76"/>
      <c r="I34" s="77"/>
    </row>
  </sheetData>
  <mergeCells count="4">
    <mergeCell ref="A9:D9"/>
    <mergeCell ref="A12:C12"/>
    <mergeCell ref="A14:D14"/>
    <mergeCell ref="A21:J21"/>
  </mergeCells>
  <conditionalFormatting sqref="A1:A2">
    <cfRule type="duplicateValues" dxfId="6" priority="4"/>
  </conditionalFormatting>
  <conditionalFormatting sqref="I1">
    <cfRule type="duplicateValues" dxfId="5" priority="3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672CF-4FCD-456C-A6FD-D26CCA5CEE70}">
  <dimension ref="A1:L35"/>
  <sheetViews>
    <sheetView topLeftCell="D1" workbookViewId="0">
      <selection activeCell="J1" sqref="J1:J3"/>
    </sheetView>
  </sheetViews>
  <sheetFormatPr defaultRowHeight="15" x14ac:dyDescent="0.25"/>
  <cols>
    <col min="1" max="1" width="9.140625" style="76"/>
    <col min="2" max="2" width="9.5703125" style="76" customWidth="1"/>
    <col min="3" max="3" width="68.85546875" style="76" customWidth="1"/>
    <col min="4" max="4" width="17.42578125" style="76" customWidth="1"/>
    <col min="5" max="5" width="22.85546875" style="76" customWidth="1"/>
    <col min="6" max="8" width="17.28515625" style="76" customWidth="1"/>
    <col min="9" max="9" width="19.42578125" style="77" customWidth="1"/>
    <col min="10" max="10" width="18.42578125" style="76" customWidth="1"/>
    <col min="11" max="11" width="20.28515625" style="76" customWidth="1"/>
    <col min="12" max="12" width="14.28515625" style="76" bestFit="1" customWidth="1"/>
    <col min="13" max="237" width="9.140625" style="76"/>
    <col min="238" max="238" width="9.5703125" style="76" customWidth="1"/>
    <col min="239" max="239" width="68.85546875" style="76" customWidth="1"/>
    <col min="240" max="240" width="13.85546875" style="76" customWidth="1"/>
    <col min="241" max="241" width="13.28515625" style="76" customWidth="1"/>
    <col min="242" max="242" width="12.7109375" style="76" bestFit="1" customWidth="1"/>
    <col min="243" max="243" width="18.42578125" style="76" customWidth="1"/>
    <col min="244" max="244" width="17.5703125" style="76" customWidth="1"/>
    <col min="245" max="245" width="13.28515625" style="76" customWidth="1"/>
    <col min="246" max="493" width="9.140625" style="76"/>
    <col min="494" max="494" width="9.5703125" style="76" customWidth="1"/>
    <col min="495" max="495" width="68.85546875" style="76" customWidth="1"/>
    <col min="496" max="496" width="13.85546875" style="76" customWidth="1"/>
    <col min="497" max="497" width="13.28515625" style="76" customWidth="1"/>
    <col min="498" max="498" width="12.7109375" style="76" bestFit="1" customWidth="1"/>
    <col min="499" max="499" width="18.42578125" style="76" customWidth="1"/>
    <col min="500" max="500" width="17.5703125" style="76" customWidth="1"/>
    <col min="501" max="501" width="13.28515625" style="76" customWidth="1"/>
    <col min="502" max="749" width="9.140625" style="76"/>
    <col min="750" max="750" width="9.5703125" style="76" customWidth="1"/>
    <col min="751" max="751" width="68.85546875" style="76" customWidth="1"/>
    <col min="752" max="752" width="13.85546875" style="76" customWidth="1"/>
    <col min="753" max="753" width="13.28515625" style="76" customWidth="1"/>
    <col min="754" max="754" width="12.7109375" style="76" bestFit="1" customWidth="1"/>
    <col min="755" max="755" width="18.42578125" style="76" customWidth="1"/>
    <col min="756" max="756" width="17.5703125" style="76" customWidth="1"/>
    <col min="757" max="757" width="13.28515625" style="76" customWidth="1"/>
    <col min="758" max="1005" width="9.140625" style="76"/>
    <col min="1006" max="1006" width="9.5703125" style="76" customWidth="1"/>
    <col min="1007" max="1007" width="68.85546875" style="76" customWidth="1"/>
    <col min="1008" max="1008" width="13.85546875" style="76" customWidth="1"/>
    <col min="1009" max="1009" width="13.28515625" style="76" customWidth="1"/>
    <col min="1010" max="1010" width="12.7109375" style="76" bestFit="1" customWidth="1"/>
    <col min="1011" max="1011" width="18.42578125" style="76" customWidth="1"/>
    <col min="1012" max="1012" width="17.5703125" style="76" customWidth="1"/>
    <col min="1013" max="1013" width="13.28515625" style="76" customWidth="1"/>
    <col min="1014" max="1261" width="9.140625" style="76"/>
    <col min="1262" max="1262" width="9.5703125" style="76" customWidth="1"/>
    <col min="1263" max="1263" width="68.85546875" style="76" customWidth="1"/>
    <col min="1264" max="1264" width="13.85546875" style="76" customWidth="1"/>
    <col min="1265" max="1265" width="13.28515625" style="76" customWidth="1"/>
    <col min="1266" max="1266" width="12.7109375" style="76" bestFit="1" customWidth="1"/>
    <col min="1267" max="1267" width="18.42578125" style="76" customWidth="1"/>
    <col min="1268" max="1268" width="17.5703125" style="76" customWidth="1"/>
    <col min="1269" max="1269" width="13.28515625" style="76" customWidth="1"/>
    <col min="1270" max="1517" width="9.140625" style="76"/>
    <col min="1518" max="1518" width="9.5703125" style="76" customWidth="1"/>
    <col min="1519" max="1519" width="68.85546875" style="76" customWidth="1"/>
    <col min="1520" max="1520" width="13.85546875" style="76" customWidth="1"/>
    <col min="1521" max="1521" width="13.28515625" style="76" customWidth="1"/>
    <col min="1522" max="1522" width="12.7109375" style="76" bestFit="1" customWidth="1"/>
    <col min="1523" max="1523" width="18.42578125" style="76" customWidth="1"/>
    <col min="1524" max="1524" width="17.5703125" style="76" customWidth="1"/>
    <col min="1525" max="1525" width="13.28515625" style="76" customWidth="1"/>
    <col min="1526" max="1773" width="9.140625" style="76"/>
    <col min="1774" max="1774" width="9.5703125" style="76" customWidth="1"/>
    <col min="1775" max="1775" width="68.85546875" style="76" customWidth="1"/>
    <col min="1776" max="1776" width="13.85546875" style="76" customWidth="1"/>
    <col min="1777" max="1777" width="13.28515625" style="76" customWidth="1"/>
    <col min="1778" max="1778" width="12.7109375" style="76" bestFit="1" customWidth="1"/>
    <col min="1779" max="1779" width="18.42578125" style="76" customWidth="1"/>
    <col min="1780" max="1780" width="17.5703125" style="76" customWidth="1"/>
    <col min="1781" max="1781" width="13.28515625" style="76" customWidth="1"/>
    <col min="1782" max="2029" width="9.140625" style="76"/>
    <col min="2030" max="2030" width="9.5703125" style="76" customWidth="1"/>
    <col min="2031" max="2031" width="68.85546875" style="76" customWidth="1"/>
    <col min="2032" max="2032" width="13.85546875" style="76" customWidth="1"/>
    <col min="2033" max="2033" width="13.28515625" style="76" customWidth="1"/>
    <col min="2034" max="2034" width="12.7109375" style="76" bestFit="1" customWidth="1"/>
    <col min="2035" max="2035" width="18.42578125" style="76" customWidth="1"/>
    <col min="2036" max="2036" width="17.5703125" style="76" customWidth="1"/>
    <col min="2037" max="2037" width="13.28515625" style="76" customWidth="1"/>
    <col min="2038" max="2285" width="9.140625" style="76"/>
    <col min="2286" max="2286" width="9.5703125" style="76" customWidth="1"/>
    <col min="2287" max="2287" width="68.85546875" style="76" customWidth="1"/>
    <col min="2288" max="2288" width="13.85546875" style="76" customWidth="1"/>
    <col min="2289" max="2289" width="13.28515625" style="76" customWidth="1"/>
    <col min="2290" max="2290" width="12.7109375" style="76" bestFit="1" customWidth="1"/>
    <col min="2291" max="2291" width="18.42578125" style="76" customWidth="1"/>
    <col min="2292" max="2292" width="17.5703125" style="76" customWidth="1"/>
    <col min="2293" max="2293" width="13.28515625" style="76" customWidth="1"/>
    <col min="2294" max="2541" width="9.140625" style="76"/>
    <col min="2542" max="2542" width="9.5703125" style="76" customWidth="1"/>
    <col min="2543" max="2543" width="68.85546875" style="76" customWidth="1"/>
    <col min="2544" max="2544" width="13.85546875" style="76" customWidth="1"/>
    <col min="2545" max="2545" width="13.28515625" style="76" customWidth="1"/>
    <col min="2546" max="2546" width="12.7109375" style="76" bestFit="1" customWidth="1"/>
    <col min="2547" max="2547" width="18.42578125" style="76" customWidth="1"/>
    <col min="2548" max="2548" width="17.5703125" style="76" customWidth="1"/>
    <col min="2549" max="2549" width="13.28515625" style="76" customWidth="1"/>
    <col min="2550" max="2797" width="9.140625" style="76"/>
    <col min="2798" max="2798" width="9.5703125" style="76" customWidth="1"/>
    <col min="2799" max="2799" width="68.85546875" style="76" customWidth="1"/>
    <col min="2800" max="2800" width="13.85546875" style="76" customWidth="1"/>
    <col min="2801" max="2801" width="13.28515625" style="76" customWidth="1"/>
    <col min="2802" max="2802" width="12.7109375" style="76" bestFit="1" customWidth="1"/>
    <col min="2803" max="2803" width="18.42578125" style="76" customWidth="1"/>
    <col min="2804" max="2804" width="17.5703125" style="76" customWidth="1"/>
    <col min="2805" max="2805" width="13.28515625" style="76" customWidth="1"/>
    <col min="2806" max="3053" width="9.140625" style="76"/>
    <col min="3054" max="3054" width="9.5703125" style="76" customWidth="1"/>
    <col min="3055" max="3055" width="68.85546875" style="76" customWidth="1"/>
    <col min="3056" max="3056" width="13.85546875" style="76" customWidth="1"/>
    <col min="3057" max="3057" width="13.28515625" style="76" customWidth="1"/>
    <col min="3058" max="3058" width="12.7109375" style="76" bestFit="1" customWidth="1"/>
    <col min="3059" max="3059" width="18.42578125" style="76" customWidth="1"/>
    <col min="3060" max="3060" width="17.5703125" style="76" customWidth="1"/>
    <col min="3061" max="3061" width="13.28515625" style="76" customWidth="1"/>
    <col min="3062" max="3309" width="9.140625" style="76"/>
    <col min="3310" max="3310" width="9.5703125" style="76" customWidth="1"/>
    <col min="3311" max="3311" width="68.85546875" style="76" customWidth="1"/>
    <col min="3312" max="3312" width="13.85546875" style="76" customWidth="1"/>
    <col min="3313" max="3313" width="13.28515625" style="76" customWidth="1"/>
    <col min="3314" max="3314" width="12.7109375" style="76" bestFit="1" customWidth="1"/>
    <col min="3315" max="3315" width="18.42578125" style="76" customWidth="1"/>
    <col min="3316" max="3316" width="17.5703125" style="76" customWidth="1"/>
    <col min="3317" max="3317" width="13.28515625" style="76" customWidth="1"/>
    <col min="3318" max="3565" width="9.140625" style="76"/>
    <col min="3566" max="3566" width="9.5703125" style="76" customWidth="1"/>
    <col min="3567" max="3567" width="68.85546875" style="76" customWidth="1"/>
    <col min="3568" max="3568" width="13.85546875" style="76" customWidth="1"/>
    <col min="3569" max="3569" width="13.28515625" style="76" customWidth="1"/>
    <col min="3570" max="3570" width="12.7109375" style="76" bestFit="1" customWidth="1"/>
    <col min="3571" max="3571" width="18.42578125" style="76" customWidth="1"/>
    <col min="3572" max="3572" width="17.5703125" style="76" customWidth="1"/>
    <col min="3573" max="3573" width="13.28515625" style="76" customWidth="1"/>
    <col min="3574" max="3821" width="9.140625" style="76"/>
    <col min="3822" max="3822" width="9.5703125" style="76" customWidth="1"/>
    <col min="3823" max="3823" width="68.85546875" style="76" customWidth="1"/>
    <col min="3824" max="3824" width="13.85546875" style="76" customWidth="1"/>
    <col min="3825" max="3825" width="13.28515625" style="76" customWidth="1"/>
    <col min="3826" max="3826" width="12.7109375" style="76" bestFit="1" customWidth="1"/>
    <col min="3827" max="3827" width="18.42578125" style="76" customWidth="1"/>
    <col min="3828" max="3828" width="17.5703125" style="76" customWidth="1"/>
    <col min="3829" max="3829" width="13.28515625" style="76" customWidth="1"/>
    <col min="3830" max="4077" width="9.140625" style="76"/>
    <col min="4078" max="4078" width="9.5703125" style="76" customWidth="1"/>
    <col min="4079" max="4079" width="68.85546875" style="76" customWidth="1"/>
    <col min="4080" max="4080" width="13.85546875" style="76" customWidth="1"/>
    <col min="4081" max="4081" width="13.28515625" style="76" customWidth="1"/>
    <col min="4082" max="4082" width="12.7109375" style="76" bestFit="1" customWidth="1"/>
    <col min="4083" max="4083" width="18.42578125" style="76" customWidth="1"/>
    <col min="4084" max="4084" width="17.5703125" style="76" customWidth="1"/>
    <col min="4085" max="4085" width="13.28515625" style="76" customWidth="1"/>
    <col min="4086" max="4333" width="9.140625" style="76"/>
    <col min="4334" max="4334" width="9.5703125" style="76" customWidth="1"/>
    <col min="4335" max="4335" width="68.85546875" style="76" customWidth="1"/>
    <col min="4336" max="4336" width="13.85546875" style="76" customWidth="1"/>
    <col min="4337" max="4337" width="13.28515625" style="76" customWidth="1"/>
    <col min="4338" max="4338" width="12.7109375" style="76" bestFit="1" customWidth="1"/>
    <col min="4339" max="4339" width="18.42578125" style="76" customWidth="1"/>
    <col min="4340" max="4340" width="17.5703125" style="76" customWidth="1"/>
    <col min="4341" max="4341" width="13.28515625" style="76" customWidth="1"/>
    <col min="4342" max="4589" width="9.140625" style="76"/>
    <col min="4590" max="4590" width="9.5703125" style="76" customWidth="1"/>
    <col min="4591" max="4591" width="68.85546875" style="76" customWidth="1"/>
    <col min="4592" max="4592" width="13.85546875" style="76" customWidth="1"/>
    <col min="4593" max="4593" width="13.28515625" style="76" customWidth="1"/>
    <col min="4594" max="4594" width="12.7109375" style="76" bestFit="1" customWidth="1"/>
    <col min="4595" max="4595" width="18.42578125" style="76" customWidth="1"/>
    <col min="4596" max="4596" width="17.5703125" style="76" customWidth="1"/>
    <col min="4597" max="4597" width="13.28515625" style="76" customWidth="1"/>
    <col min="4598" max="4845" width="9.140625" style="76"/>
    <col min="4846" max="4846" width="9.5703125" style="76" customWidth="1"/>
    <col min="4847" max="4847" width="68.85546875" style="76" customWidth="1"/>
    <col min="4848" max="4848" width="13.85546875" style="76" customWidth="1"/>
    <col min="4849" max="4849" width="13.28515625" style="76" customWidth="1"/>
    <col min="4850" max="4850" width="12.7109375" style="76" bestFit="1" customWidth="1"/>
    <col min="4851" max="4851" width="18.42578125" style="76" customWidth="1"/>
    <col min="4852" max="4852" width="17.5703125" style="76" customWidth="1"/>
    <col min="4853" max="4853" width="13.28515625" style="76" customWidth="1"/>
    <col min="4854" max="5101" width="9.140625" style="76"/>
    <col min="5102" max="5102" width="9.5703125" style="76" customWidth="1"/>
    <col min="5103" max="5103" width="68.85546875" style="76" customWidth="1"/>
    <col min="5104" max="5104" width="13.85546875" style="76" customWidth="1"/>
    <col min="5105" max="5105" width="13.28515625" style="76" customWidth="1"/>
    <col min="5106" max="5106" width="12.7109375" style="76" bestFit="1" customWidth="1"/>
    <col min="5107" max="5107" width="18.42578125" style="76" customWidth="1"/>
    <col min="5108" max="5108" width="17.5703125" style="76" customWidth="1"/>
    <col min="5109" max="5109" width="13.28515625" style="76" customWidth="1"/>
    <col min="5110" max="5357" width="9.140625" style="76"/>
    <col min="5358" max="5358" width="9.5703125" style="76" customWidth="1"/>
    <col min="5359" max="5359" width="68.85546875" style="76" customWidth="1"/>
    <col min="5360" max="5360" width="13.85546875" style="76" customWidth="1"/>
    <col min="5361" max="5361" width="13.28515625" style="76" customWidth="1"/>
    <col min="5362" max="5362" width="12.7109375" style="76" bestFit="1" customWidth="1"/>
    <col min="5363" max="5363" width="18.42578125" style="76" customWidth="1"/>
    <col min="5364" max="5364" width="17.5703125" style="76" customWidth="1"/>
    <col min="5365" max="5365" width="13.28515625" style="76" customWidth="1"/>
    <col min="5366" max="5613" width="9.140625" style="76"/>
    <col min="5614" max="5614" width="9.5703125" style="76" customWidth="1"/>
    <col min="5615" max="5615" width="68.85546875" style="76" customWidth="1"/>
    <col min="5616" max="5616" width="13.85546875" style="76" customWidth="1"/>
    <col min="5617" max="5617" width="13.28515625" style="76" customWidth="1"/>
    <col min="5618" max="5618" width="12.7109375" style="76" bestFit="1" customWidth="1"/>
    <col min="5619" max="5619" width="18.42578125" style="76" customWidth="1"/>
    <col min="5620" max="5620" width="17.5703125" style="76" customWidth="1"/>
    <col min="5621" max="5621" width="13.28515625" style="76" customWidth="1"/>
    <col min="5622" max="5869" width="9.140625" style="76"/>
    <col min="5870" max="5870" width="9.5703125" style="76" customWidth="1"/>
    <col min="5871" max="5871" width="68.85546875" style="76" customWidth="1"/>
    <col min="5872" max="5872" width="13.85546875" style="76" customWidth="1"/>
    <col min="5873" max="5873" width="13.28515625" style="76" customWidth="1"/>
    <col min="5874" max="5874" width="12.7109375" style="76" bestFit="1" customWidth="1"/>
    <col min="5875" max="5875" width="18.42578125" style="76" customWidth="1"/>
    <col min="5876" max="5876" width="17.5703125" style="76" customWidth="1"/>
    <col min="5877" max="5877" width="13.28515625" style="76" customWidth="1"/>
    <col min="5878" max="6125" width="9.140625" style="76"/>
    <col min="6126" max="6126" width="9.5703125" style="76" customWidth="1"/>
    <col min="6127" max="6127" width="68.85546875" style="76" customWidth="1"/>
    <col min="6128" max="6128" width="13.85546875" style="76" customWidth="1"/>
    <col min="6129" max="6129" width="13.28515625" style="76" customWidth="1"/>
    <col min="6130" max="6130" width="12.7109375" style="76" bestFit="1" customWidth="1"/>
    <col min="6131" max="6131" width="18.42578125" style="76" customWidth="1"/>
    <col min="6132" max="6132" width="17.5703125" style="76" customWidth="1"/>
    <col min="6133" max="6133" width="13.28515625" style="76" customWidth="1"/>
    <col min="6134" max="6381" width="9.140625" style="76"/>
    <col min="6382" max="6382" width="9.5703125" style="76" customWidth="1"/>
    <col min="6383" max="6383" width="68.85546875" style="76" customWidth="1"/>
    <col min="6384" max="6384" width="13.85546875" style="76" customWidth="1"/>
    <col min="6385" max="6385" width="13.28515625" style="76" customWidth="1"/>
    <col min="6386" max="6386" width="12.7109375" style="76" bestFit="1" customWidth="1"/>
    <col min="6387" max="6387" width="18.42578125" style="76" customWidth="1"/>
    <col min="6388" max="6388" width="17.5703125" style="76" customWidth="1"/>
    <col min="6389" max="6389" width="13.28515625" style="76" customWidth="1"/>
    <col min="6390" max="6637" width="9.140625" style="76"/>
    <col min="6638" max="6638" width="9.5703125" style="76" customWidth="1"/>
    <col min="6639" max="6639" width="68.85546875" style="76" customWidth="1"/>
    <col min="6640" max="6640" width="13.85546875" style="76" customWidth="1"/>
    <col min="6641" max="6641" width="13.28515625" style="76" customWidth="1"/>
    <col min="6642" max="6642" width="12.7109375" style="76" bestFit="1" customWidth="1"/>
    <col min="6643" max="6643" width="18.42578125" style="76" customWidth="1"/>
    <col min="6644" max="6644" width="17.5703125" style="76" customWidth="1"/>
    <col min="6645" max="6645" width="13.28515625" style="76" customWidth="1"/>
    <col min="6646" max="6893" width="9.140625" style="76"/>
    <col min="6894" max="6894" width="9.5703125" style="76" customWidth="1"/>
    <col min="6895" max="6895" width="68.85546875" style="76" customWidth="1"/>
    <col min="6896" max="6896" width="13.85546875" style="76" customWidth="1"/>
    <col min="6897" max="6897" width="13.28515625" style="76" customWidth="1"/>
    <col min="6898" max="6898" width="12.7109375" style="76" bestFit="1" customWidth="1"/>
    <col min="6899" max="6899" width="18.42578125" style="76" customWidth="1"/>
    <col min="6900" max="6900" width="17.5703125" style="76" customWidth="1"/>
    <col min="6901" max="6901" width="13.28515625" style="76" customWidth="1"/>
    <col min="6902" max="7149" width="9.140625" style="76"/>
    <col min="7150" max="7150" width="9.5703125" style="76" customWidth="1"/>
    <col min="7151" max="7151" width="68.85546875" style="76" customWidth="1"/>
    <col min="7152" max="7152" width="13.85546875" style="76" customWidth="1"/>
    <col min="7153" max="7153" width="13.28515625" style="76" customWidth="1"/>
    <col min="7154" max="7154" width="12.7109375" style="76" bestFit="1" customWidth="1"/>
    <col min="7155" max="7155" width="18.42578125" style="76" customWidth="1"/>
    <col min="7156" max="7156" width="17.5703125" style="76" customWidth="1"/>
    <col min="7157" max="7157" width="13.28515625" style="76" customWidth="1"/>
    <col min="7158" max="7405" width="9.140625" style="76"/>
    <col min="7406" max="7406" width="9.5703125" style="76" customWidth="1"/>
    <col min="7407" max="7407" width="68.85546875" style="76" customWidth="1"/>
    <col min="7408" max="7408" width="13.85546875" style="76" customWidth="1"/>
    <col min="7409" max="7409" width="13.28515625" style="76" customWidth="1"/>
    <col min="7410" max="7410" width="12.7109375" style="76" bestFit="1" customWidth="1"/>
    <col min="7411" max="7411" width="18.42578125" style="76" customWidth="1"/>
    <col min="7412" max="7412" width="17.5703125" style="76" customWidth="1"/>
    <col min="7413" max="7413" width="13.28515625" style="76" customWidth="1"/>
    <col min="7414" max="7661" width="9.140625" style="76"/>
    <col min="7662" max="7662" width="9.5703125" style="76" customWidth="1"/>
    <col min="7663" max="7663" width="68.85546875" style="76" customWidth="1"/>
    <col min="7664" max="7664" width="13.85546875" style="76" customWidth="1"/>
    <col min="7665" max="7665" width="13.28515625" style="76" customWidth="1"/>
    <col min="7666" max="7666" width="12.7109375" style="76" bestFit="1" customWidth="1"/>
    <col min="7667" max="7667" width="18.42578125" style="76" customWidth="1"/>
    <col min="7668" max="7668" width="17.5703125" style="76" customWidth="1"/>
    <col min="7669" max="7669" width="13.28515625" style="76" customWidth="1"/>
    <col min="7670" max="7917" width="9.140625" style="76"/>
    <col min="7918" max="7918" width="9.5703125" style="76" customWidth="1"/>
    <col min="7919" max="7919" width="68.85546875" style="76" customWidth="1"/>
    <col min="7920" max="7920" width="13.85546875" style="76" customWidth="1"/>
    <col min="7921" max="7921" width="13.28515625" style="76" customWidth="1"/>
    <col min="7922" max="7922" width="12.7109375" style="76" bestFit="1" customWidth="1"/>
    <col min="7923" max="7923" width="18.42578125" style="76" customWidth="1"/>
    <col min="7924" max="7924" width="17.5703125" style="76" customWidth="1"/>
    <col min="7925" max="7925" width="13.28515625" style="76" customWidth="1"/>
    <col min="7926" max="8173" width="9.140625" style="76"/>
    <col min="8174" max="8174" width="9.5703125" style="76" customWidth="1"/>
    <col min="8175" max="8175" width="68.85546875" style="76" customWidth="1"/>
    <col min="8176" max="8176" width="13.85546875" style="76" customWidth="1"/>
    <col min="8177" max="8177" width="13.28515625" style="76" customWidth="1"/>
    <col min="8178" max="8178" width="12.7109375" style="76" bestFit="1" customWidth="1"/>
    <col min="8179" max="8179" width="18.42578125" style="76" customWidth="1"/>
    <col min="8180" max="8180" width="17.5703125" style="76" customWidth="1"/>
    <col min="8181" max="8181" width="13.28515625" style="76" customWidth="1"/>
    <col min="8182" max="8429" width="9.140625" style="76"/>
    <col min="8430" max="8430" width="9.5703125" style="76" customWidth="1"/>
    <col min="8431" max="8431" width="68.85546875" style="76" customWidth="1"/>
    <col min="8432" max="8432" width="13.85546875" style="76" customWidth="1"/>
    <col min="8433" max="8433" width="13.28515625" style="76" customWidth="1"/>
    <col min="8434" max="8434" width="12.7109375" style="76" bestFit="1" customWidth="1"/>
    <col min="8435" max="8435" width="18.42578125" style="76" customWidth="1"/>
    <col min="8436" max="8436" width="17.5703125" style="76" customWidth="1"/>
    <col min="8437" max="8437" width="13.28515625" style="76" customWidth="1"/>
    <col min="8438" max="8685" width="9.140625" style="76"/>
    <col min="8686" max="8686" width="9.5703125" style="76" customWidth="1"/>
    <col min="8687" max="8687" width="68.85546875" style="76" customWidth="1"/>
    <col min="8688" max="8688" width="13.85546875" style="76" customWidth="1"/>
    <col min="8689" max="8689" width="13.28515625" style="76" customWidth="1"/>
    <col min="8690" max="8690" width="12.7109375" style="76" bestFit="1" customWidth="1"/>
    <col min="8691" max="8691" width="18.42578125" style="76" customWidth="1"/>
    <col min="8692" max="8692" width="17.5703125" style="76" customWidth="1"/>
    <col min="8693" max="8693" width="13.28515625" style="76" customWidth="1"/>
    <col min="8694" max="8941" width="9.140625" style="76"/>
    <col min="8942" max="8942" width="9.5703125" style="76" customWidth="1"/>
    <col min="8943" max="8943" width="68.85546875" style="76" customWidth="1"/>
    <col min="8944" max="8944" width="13.85546875" style="76" customWidth="1"/>
    <col min="8945" max="8945" width="13.28515625" style="76" customWidth="1"/>
    <col min="8946" max="8946" width="12.7109375" style="76" bestFit="1" customWidth="1"/>
    <col min="8947" max="8947" width="18.42578125" style="76" customWidth="1"/>
    <col min="8948" max="8948" width="17.5703125" style="76" customWidth="1"/>
    <col min="8949" max="8949" width="13.28515625" style="76" customWidth="1"/>
    <col min="8950" max="9197" width="9.140625" style="76"/>
    <col min="9198" max="9198" width="9.5703125" style="76" customWidth="1"/>
    <col min="9199" max="9199" width="68.85546875" style="76" customWidth="1"/>
    <col min="9200" max="9200" width="13.85546875" style="76" customWidth="1"/>
    <col min="9201" max="9201" width="13.28515625" style="76" customWidth="1"/>
    <col min="9202" max="9202" width="12.7109375" style="76" bestFit="1" customWidth="1"/>
    <col min="9203" max="9203" width="18.42578125" style="76" customWidth="1"/>
    <col min="9204" max="9204" width="17.5703125" style="76" customWidth="1"/>
    <col min="9205" max="9205" width="13.28515625" style="76" customWidth="1"/>
    <col min="9206" max="9453" width="9.140625" style="76"/>
    <col min="9454" max="9454" width="9.5703125" style="76" customWidth="1"/>
    <col min="9455" max="9455" width="68.85546875" style="76" customWidth="1"/>
    <col min="9456" max="9456" width="13.85546875" style="76" customWidth="1"/>
    <col min="9457" max="9457" width="13.28515625" style="76" customWidth="1"/>
    <col min="9458" max="9458" width="12.7109375" style="76" bestFit="1" customWidth="1"/>
    <col min="9459" max="9459" width="18.42578125" style="76" customWidth="1"/>
    <col min="9460" max="9460" width="17.5703125" style="76" customWidth="1"/>
    <col min="9461" max="9461" width="13.28515625" style="76" customWidth="1"/>
    <col min="9462" max="9709" width="9.140625" style="76"/>
    <col min="9710" max="9710" width="9.5703125" style="76" customWidth="1"/>
    <col min="9711" max="9711" width="68.85546875" style="76" customWidth="1"/>
    <col min="9712" max="9712" width="13.85546875" style="76" customWidth="1"/>
    <col min="9713" max="9713" width="13.28515625" style="76" customWidth="1"/>
    <col min="9714" max="9714" width="12.7109375" style="76" bestFit="1" customWidth="1"/>
    <col min="9715" max="9715" width="18.42578125" style="76" customWidth="1"/>
    <col min="9716" max="9716" width="17.5703125" style="76" customWidth="1"/>
    <col min="9717" max="9717" width="13.28515625" style="76" customWidth="1"/>
    <col min="9718" max="9965" width="9.140625" style="76"/>
    <col min="9966" max="9966" width="9.5703125" style="76" customWidth="1"/>
    <col min="9967" max="9967" width="68.85546875" style="76" customWidth="1"/>
    <col min="9968" max="9968" width="13.85546875" style="76" customWidth="1"/>
    <col min="9969" max="9969" width="13.28515625" style="76" customWidth="1"/>
    <col min="9970" max="9970" width="12.7109375" style="76" bestFit="1" customWidth="1"/>
    <col min="9971" max="9971" width="18.42578125" style="76" customWidth="1"/>
    <col min="9972" max="9972" width="17.5703125" style="76" customWidth="1"/>
    <col min="9973" max="9973" width="13.28515625" style="76" customWidth="1"/>
    <col min="9974" max="10221" width="9.140625" style="76"/>
    <col min="10222" max="10222" width="9.5703125" style="76" customWidth="1"/>
    <col min="10223" max="10223" width="68.85546875" style="76" customWidth="1"/>
    <col min="10224" max="10224" width="13.85546875" style="76" customWidth="1"/>
    <col min="10225" max="10225" width="13.28515625" style="76" customWidth="1"/>
    <col min="10226" max="10226" width="12.7109375" style="76" bestFit="1" customWidth="1"/>
    <col min="10227" max="10227" width="18.42578125" style="76" customWidth="1"/>
    <col min="10228" max="10228" width="17.5703125" style="76" customWidth="1"/>
    <col min="10229" max="10229" width="13.28515625" style="76" customWidth="1"/>
    <col min="10230" max="10477" width="9.140625" style="76"/>
    <col min="10478" max="10478" width="9.5703125" style="76" customWidth="1"/>
    <col min="10479" max="10479" width="68.85546875" style="76" customWidth="1"/>
    <col min="10480" max="10480" width="13.85546875" style="76" customWidth="1"/>
    <col min="10481" max="10481" width="13.28515625" style="76" customWidth="1"/>
    <col min="10482" max="10482" width="12.7109375" style="76" bestFit="1" customWidth="1"/>
    <col min="10483" max="10483" width="18.42578125" style="76" customWidth="1"/>
    <col min="10484" max="10484" width="17.5703125" style="76" customWidth="1"/>
    <col min="10485" max="10485" width="13.28515625" style="76" customWidth="1"/>
    <col min="10486" max="10733" width="9.140625" style="76"/>
    <col min="10734" max="10734" width="9.5703125" style="76" customWidth="1"/>
    <col min="10735" max="10735" width="68.85546875" style="76" customWidth="1"/>
    <col min="10736" max="10736" width="13.85546875" style="76" customWidth="1"/>
    <col min="10737" max="10737" width="13.28515625" style="76" customWidth="1"/>
    <col min="10738" max="10738" width="12.7109375" style="76" bestFit="1" customWidth="1"/>
    <col min="10739" max="10739" width="18.42578125" style="76" customWidth="1"/>
    <col min="10740" max="10740" width="17.5703125" style="76" customWidth="1"/>
    <col min="10741" max="10741" width="13.28515625" style="76" customWidth="1"/>
    <col min="10742" max="10989" width="9.140625" style="76"/>
    <col min="10990" max="10990" width="9.5703125" style="76" customWidth="1"/>
    <col min="10991" max="10991" width="68.85546875" style="76" customWidth="1"/>
    <col min="10992" max="10992" width="13.85546875" style="76" customWidth="1"/>
    <col min="10993" max="10993" width="13.28515625" style="76" customWidth="1"/>
    <col min="10994" max="10994" width="12.7109375" style="76" bestFit="1" customWidth="1"/>
    <col min="10995" max="10995" width="18.42578125" style="76" customWidth="1"/>
    <col min="10996" max="10996" width="17.5703125" style="76" customWidth="1"/>
    <col min="10997" max="10997" width="13.28515625" style="76" customWidth="1"/>
    <col min="10998" max="11245" width="9.140625" style="76"/>
    <col min="11246" max="11246" width="9.5703125" style="76" customWidth="1"/>
    <col min="11247" max="11247" width="68.85546875" style="76" customWidth="1"/>
    <col min="11248" max="11248" width="13.85546875" style="76" customWidth="1"/>
    <col min="11249" max="11249" width="13.28515625" style="76" customWidth="1"/>
    <col min="11250" max="11250" width="12.7109375" style="76" bestFit="1" customWidth="1"/>
    <col min="11251" max="11251" width="18.42578125" style="76" customWidth="1"/>
    <col min="11252" max="11252" width="17.5703125" style="76" customWidth="1"/>
    <col min="11253" max="11253" width="13.28515625" style="76" customWidth="1"/>
    <col min="11254" max="11501" width="9.140625" style="76"/>
    <col min="11502" max="11502" width="9.5703125" style="76" customWidth="1"/>
    <col min="11503" max="11503" width="68.85546875" style="76" customWidth="1"/>
    <col min="11504" max="11504" width="13.85546875" style="76" customWidth="1"/>
    <col min="11505" max="11505" width="13.28515625" style="76" customWidth="1"/>
    <col min="11506" max="11506" width="12.7109375" style="76" bestFit="1" customWidth="1"/>
    <col min="11507" max="11507" width="18.42578125" style="76" customWidth="1"/>
    <col min="11508" max="11508" width="17.5703125" style="76" customWidth="1"/>
    <col min="11509" max="11509" width="13.28515625" style="76" customWidth="1"/>
    <col min="11510" max="11757" width="9.140625" style="76"/>
    <col min="11758" max="11758" width="9.5703125" style="76" customWidth="1"/>
    <col min="11759" max="11759" width="68.85546875" style="76" customWidth="1"/>
    <col min="11760" max="11760" width="13.85546875" style="76" customWidth="1"/>
    <col min="11761" max="11761" width="13.28515625" style="76" customWidth="1"/>
    <col min="11762" max="11762" width="12.7109375" style="76" bestFit="1" customWidth="1"/>
    <col min="11763" max="11763" width="18.42578125" style="76" customWidth="1"/>
    <col min="11764" max="11764" width="17.5703125" style="76" customWidth="1"/>
    <col min="11765" max="11765" width="13.28515625" style="76" customWidth="1"/>
    <col min="11766" max="12013" width="9.140625" style="76"/>
    <col min="12014" max="12014" width="9.5703125" style="76" customWidth="1"/>
    <col min="12015" max="12015" width="68.85546875" style="76" customWidth="1"/>
    <col min="12016" max="12016" width="13.85546875" style="76" customWidth="1"/>
    <col min="12017" max="12017" width="13.28515625" style="76" customWidth="1"/>
    <col min="12018" max="12018" width="12.7109375" style="76" bestFit="1" customWidth="1"/>
    <col min="12019" max="12019" width="18.42578125" style="76" customWidth="1"/>
    <col min="12020" max="12020" width="17.5703125" style="76" customWidth="1"/>
    <col min="12021" max="12021" width="13.28515625" style="76" customWidth="1"/>
    <col min="12022" max="12269" width="9.140625" style="76"/>
    <col min="12270" max="12270" width="9.5703125" style="76" customWidth="1"/>
    <col min="12271" max="12271" width="68.85546875" style="76" customWidth="1"/>
    <col min="12272" max="12272" width="13.85546875" style="76" customWidth="1"/>
    <col min="12273" max="12273" width="13.28515625" style="76" customWidth="1"/>
    <col min="12274" max="12274" width="12.7109375" style="76" bestFit="1" customWidth="1"/>
    <col min="12275" max="12275" width="18.42578125" style="76" customWidth="1"/>
    <col min="12276" max="12276" width="17.5703125" style="76" customWidth="1"/>
    <col min="12277" max="12277" width="13.28515625" style="76" customWidth="1"/>
    <col min="12278" max="12525" width="9.140625" style="76"/>
    <col min="12526" max="12526" width="9.5703125" style="76" customWidth="1"/>
    <col min="12527" max="12527" width="68.85546875" style="76" customWidth="1"/>
    <col min="12528" max="12528" width="13.85546875" style="76" customWidth="1"/>
    <col min="12529" max="12529" width="13.28515625" style="76" customWidth="1"/>
    <col min="12530" max="12530" width="12.7109375" style="76" bestFit="1" customWidth="1"/>
    <col min="12531" max="12531" width="18.42578125" style="76" customWidth="1"/>
    <col min="12532" max="12532" width="17.5703125" style="76" customWidth="1"/>
    <col min="12533" max="12533" width="13.28515625" style="76" customWidth="1"/>
    <col min="12534" max="12781" width="9.140625" style="76"/>
    <col min="12782" max="12782" width="9.5703125" style="76" customWidth="1"/>
    <col min="12783" max="12783" width="68.85546875" style="76" customWidth="1"/>
    <col min="12784" max="12784" width="13.85546875" style="76" customWidth="1"/>
    <col min="12785" max="12785" width="13.28515625" style="76" customWidth="1"/>
    <col min="12786" max="12786" width="12.7109375" style="76" bestFit="1" customWidth="1"/>
    <col min="12787" max="12787" width="18.42578125" style="76" customWidth="1"/>
    <col min="12788" max="12788" width="17.5703125" style="76" customWidth="1"/>
    <col min="12789" max="12789" width="13.28515625" style="76" customWidth="1"/>
    <col min="12790" max="13037" width="9.140625" style="76"/>
    <col min="13038" max="13038" width="9.5703125" style="76" customWidth="1"/>
    <col min="13039" max="13039" width="68.85546875" style="76" customWidth="1"/>
    <col min="13040" max="13040" width="13.85546875" style="76" customWidth="1"/>
    <col min="13041" max="13041" width="13.28515625" style="76" customWidth="1"/>
    <col min="13042" max="13042" width="12.7109375" style="76" bestFit="1" customWidth="1"/>
    <col min="13043" max="13043" width="18.42578125" style="76" customWidth="1"/>
    <col min="13044" max="13044" width="17.5703125" style="76" customWidth="1"/>
    <col min="13045" max="13045" width="13.28515625" style="76" customWidth="1"/>
    <col min="13046" max="13293" width="9.140625" style="76"/>
    <col min="13294" max="13294" width="9.5703125" style="76" customWidth="1"/>
    <col min="13295" max="13295" width="68.85546875" style="76" customWidth="1"/>
    <col min="13296" max="13296" width="13.85546875" style="76" customWidth="1"/>
    <col min="13297" max="13297" width="13.28515625" style="76" customWidth="1"/>
    <col min="13298" max="13298" width="12.7109375" style="76" bestFit="1" customWidth="1"/>
    <col min="13299" max="13299" width="18.42578125" style="76" customWidth="1"/>
    <col min="13300" max="13300" width="17.5703125" style="76" customWidth="1"/>
    <col min="13301" max="13301" width="13.28515625" style="76" customWidth="1"/>
    <col min="13302" max="13549" width="9.140625" style="76"/>
    <col min="13550" max="13550" width="9.5703125" style="76" customWidth="1"/>
    <col min="13551" max="13551" width="68.85546875" style="76" customWidth="1"/>
    <col min="13552" max="13552" width="13.85546875" style="76" customWidth="1"/>
    <col min="13553" max="13553" width="13.28515625" style="76" customWidth="1"/>
    <col min="13554" max="13554" width="12.7109375" style="76" bestFit="1" customWidth="1"/>
    <col min="13555" max="13555" width="18.42578125" style="76" customWidth="1"/>
    <col min="13556" max="13556" width="17.5703125" style="76" customWidth="1"/>
    <col min="13557" max="13557" width="13.28515625" style="76" customWidth="1"/>
    <col min="13558" max="13805" width="9.140625" style="76"/>
    <col min="13806" max="13806" width="9.5703125" style="76" customWidth="1"/>
    <col min="13807" max="13807" width="68.85546875" style="76" customWidth="1"/>
    <col min="13808" max="13808" width="13.85546875" style="76" customWidth="1"/>
    <col min="13809" max="13809" width="13.28515625" style="76" customWidth="1"/>
    <col min="13810" max="13810" width="12.7109375" style="76" bestFit="1" customWidth="1"/>
    <col min="13811" max="13811" width="18.42578125" style="76" customWidth="1"/>
    <col min="13812" max="13812" width="17.5703125" style="76" customWidth="1"/>
    <col min="13813" max="13813" width="13.28515625" style="76" customWidth="1"/>
    <col min="13814" max="14061" width="9.140625" style="76"/>
    <col min="14062" max="14062" width="9.5703125" style="76" customWidth="1"/>
    <col min="14063" max="14063" width="68.85546875" style="76" customWidth="1"/>
    <col min="14064" max="14064" width="13.85546875" style="76" customWidth="1"/>
    <col min="14065" max="14065" width="13.28515625" style="76" customWidth="1"/>
    <col min="14066" max="14066" width="12.7109375" style="76" bestFit="1" customWidth="1"/>
    <col min="14067" max="14067" width="18.42578125" style="76" customWidth="1"/>
    <col min="14068" max="14068" width="17.5703125" style="76" customWidth="1"/>
    <col min="14069" max="14069" width="13.28515625" style="76" customWidth="1"/>
    <col min="14070" max="14317" width="9.140625" style="76"/>
    <col min="14318" max="14318" width="9.5703125" style="76" customWidth="1"/>
    <col min="14319" max="14319" width="68.85546875" style="76" customWidth="1"/>
    <col min="14320" max="14320" width="13.85546875" style="76" customWidth="1"/>
    <col min="14321" max="14321" width="13.28515625" style="76" customWidth="1"/>
    <col min="14322" max="14322" width="12.7109375" style="76" bestFit="1" customWidth="1"/>
    <col min="14323" max="14323" width="18.42578125" style="76" customWidth="1"/>
    <col min="14324" max="14324" width="17.5703125" style="76" customWidth="1"/>
    <col min="14325" max="14325" width="13.28515625" style="76" customWidth="1"/>
    <col min="14326" max="14573" width="9.140625" style="76"/>
    <col min="14574" max="14574" width="9.5703125" style="76" customWidth="1"/>
    <col min="14575" max="14575" width="68.85546875" style="76" customWidth="1"/>
    <col min="14576" max="14576" width="13.85546875" style="76" customWidth="1"/>
    <col min="14577" max="14577" width="13.28515625" style="76" customWidth="1"/>
    <col min="14578" max="14578" width="12.7109375" style="76" bestFit="1" customWidth="1"/>
    <col min="14579" max="14579" width="18.42578125" style="76" customWidth="1"/>
    <col min="14580" max="14580" width="17.5703125" style="76" customWidth="1"/>
    <col min="14581" max="14581" width="13.28515625" style="76" customWidth="1"/>
    <col min="14582" max="14829" width="9.140625" style="76"/>
    <col min="14830" max="14830" width="9.5703125" style="76" customWidth="1"/>
    <col min="14831" max="14831" width="68.85546875" style="76" customWidth="1"/>
    <col min="14832" max="14832" width="13.85546875" style="76" customWidth="1"/>
    <col min="14833" max="14833" width="13.28515625" style="76" customWidth="1"/>
    <col min="14834" max="14834" width="12.7109375" style="76" bestFit="1" customWidth="1"/>
    <col min="14835" max="14835" width="18.42578125" style="76" customWidth="1"/>
    <col min="14836" max="14836" width="17.5703125" style="76" customWidth="1"/>
    <col min="14837" max="14837" width="13.28515625" style="76" customWidth="1"/>
    <col min="14838" max="15085" width="9.140625" style="76"/>
    <col min="15086" max="15086" width="9.5703125" style="76" customWidth="1"/>
    <col min="15087" max="15087" width="68.85546875" style="76" customWidth="1"/>
    <col min="15088" max="15088" width="13.85546875" style="76" customWidth="1"/>
    <col min="15089" max="15089" width="13.28515625" style="76" customWidth="1"/>
    <col min="15090" max="15090" width="12.7109375" style="76" bestFit="1" customWidth="1"/>
    <col min="15091" max="15091" width="18.42578125" style="76" customWidth="1"/>
    <col min="15092" max="15092" width="17.5703125" style="76" customWidth="1"/>
    <col min="15093" max="15093" width="13.28515625" style="76" customWidth="1"/>
    <col min="15094" max="15341" width="9.140625" style="76"/>
    <col min="15342" max="15342" width="9.5703125" style="76" customWidth="1"/>
    <col min="15343" max="15343" width="68.85546875" style="76" customWidth="1"/>
    <col min="15344" max="15344" width="13.85546875" style="76" customWidth="1"/>
    <col min="15345" max="15345" width="13.28515625" style="76" customWidth="1"/>
    <col min="15346" max="15346" width="12.7109375" style="76" bestFit="1" customWidth="1"/>
    <col min="15347" max="15347" width="18.42578125" style="76" customWidth="1"/>
    <col min="15348" max="15348" width="17.5703125" style="76" customWidth="1"/>
    <col min="15349" max="15349" width="13.28515625" style="76" customWidth="1"/>
    <col min="15350" max="15597" width="9.140625" style="76"/>
    <col min="15598" max="15598" width="9.5703125" style="76" customWidth="1"/>
    <col min="15599" max="15599" width="68.85546875" style="76" customWidth="1"/>
    <col min="15600" max="15600" width="13.85546875" style="76" customWidth="1"/>
    <col min="15601" max="15601" width="13.28515625" style="76" customWidth="1"/>
    <col min="15602" max="15602" width="12.7109375" style="76" bestFit="1" customWidth="1"/>
    <col min="15603" max="15603" width="18.42578125" style="76" customWidth="1"/>
    <col min="15604" max="15604" width="17.5703125" style="76" customWidth="1"/>
    <col min="15605" max="15605" width="13.28515625" style="76" customWidth="1"/>
    <col min="15606" max="15853" width="9.140625" style="76"/>
    <col min="15854" max="15854" width="9.5703125" style="76" customWidth="1"/>
    <col min="15855" max="15855" width="68.85546875" style="76" customWidth="1"/>
    <col min="15856" max="15856" width="13.85546875" style="76" customWidth="1"/>
    <col min="15857" max="15857" width="13.28515625" style="76" customWidth="1"/>
    <col min="15858" max="15858" width="12.7109375" style="76" bestFit="1" customWidth="1"/>
    <col min="15859" max="15859" width="18.42578125" style="76" customWidth="1"/>
    <col min="15860" max="15860" width="17.5703125" style="76" customWidth="1"/>
    <col min="15861" max="15861" width="13.28515625" style="76" customWidth="1"/>
    <col min="15862" max="16109" width="9.140625" style="76"/>
    <col min="16110" max="16110" width="9.5703125" style="76" customWidth="1"/>
    <col min="16111" max="16111" width="68.85546875" style="76" customWidth="1"/>
    <col min="16112" max="16112" width="13.85546875" style="76" customWidth="1"/>
    <col min="16113" max="16113" width="13.28515625" style="76" customWidth="1"/>
    <col min="16114" max="16114" width="12.7109375" style="76" bestFit="1" customWidth="1"/>
    <col min="16115" max="16115" width="18.42578125" style="76" customWidth="1"/>
    <col min="16116" max="16116" width="17.5703125" style="76" customWidth="1"/>
    <col min="16117" max="16117" width="13.28515625" style="76" customWidth="1"/>
    <col min="16118" max="16384" width="9.140625" style="76"/>
  </cols>
  <sheetData>
    <row r="1" spans="1:10" x14ac:dyDescent="0.25">
      <c r="A1" s="1"/>
      <c r="B1" s="74"/>
      <c r="C1" s="74"/>
      <c r="D1" s="75"/>
      <c r="H1" s="77"/>
      <c r="I1" s="76"/>
      <c r="J1" s="71" t="s">
        <v>204</v>
      </c>
    </row>
    <row r="2" spans="1:10" x14ac:dyDescent="0.25">
      <c r="A2" s="5"/>
      <c r="B2" s="74"/>
      <c r="C2" s="74"/>
      <c r="D2" s="75"/>
      <c r="H2" s="77"/>
      <c r="I2" s="76"/>
      <c r="J2" s="70" t="s">
        <v>716</v>
      </c>
    </row>
    <row r="3" spans="1:10" s="74" customFormat="1" x14ac:dyDescent="0.25">
      <c r="A3" s="39"/>
      <c r="C3" s="75"/>
      <c r="D3" s="75"/>
      <c r="E3" s="40"/>
      <c r="F3" s="40"/>
      <c r="G3" s="40"/>
      <c r="H3" s="40"/>
      <c r="J3" s="70" t="s">
        <v>717</v>
      </c>
    </row>
    <row r="4" spans="1:10" s="14" customFormat="1" x14ac:dyDescent="0.25">
      <c r="A4" s="39"/>
      <c r="C4" s="3"/>
      <c r="D4" s="3"/>
      <c r="E4" s="40"/>
      <c r="F4" s="40"/>
      <c r="G4" s="40"/>
      <c r="H4" s="40"/>
      <c r="I4" s="179"/>
    </row>
    <row r="5" spans="1:10" ht="15.75" x14ac:dyDescent="0.25">
      <c r="D5" s="7"/>
      <c r="J5" s="60" t="s">
        <v>697</v>
      </c>
    </row>
    <row r="6" spans="1:10" x14ac:dyDescent="0.25">
      <c r="D6" s="9"/>
      <c r="J6" s="7" t="s">
        <v>25</v>
      </c>
    </row>
    <row r="7" spans="1:10" x14ac:dyDescent="0.25">
      <c r="J7" s="8" t="s">
        <v>684</v>
      </c>
    </row>
    <row r="8" spans="1:10" x14ac:dyDescent="0.25">
      <c r="I8" s="9"/>
    </row>
    <row r="9" spans="1:10" s="14" customFormat="1" ht="34.15" customHeight="1" x14ac:dyDescent="0.25">
      <c r="A9" s="243" t="s">
        <v>698</v>
      </c>
      <c r="B9" s="243"/>
      <c r="C9" s="243"/>
      <c r="D9" s="243"/>
      <c r="E9" s="76"/>
      <c r="F9" s="76"/>
      <c r="G9" s="76"/>
      <c r="H9" s="76"/>
      <c r="I9" s="76"/>
    </row>
    <row r="10" spans="1:10" s="14" customFormat="1" ht="15.75" x14ac:dyDescent="0.25">
      <c r="A10" s="244"/>
      <c r="B10" s="244"/>
      <c r="C10" s="244"/>
      <c r="D10" s="244"/>
      <c r="E10" s="76"/>
      <c r="F10" s="76"/>
      <c r="G10" s="76"/>
      <c r="H10" s="76"/>
      <c r="I10" s="76"/>
    </row>
    <row r="11" spans="1:10" s="14" customFormat="1" x14ac:dyDescent="0.25">
      <c r="A11" s="78"/>
      <c r="B11" s="79"/>
      <c r="C11" s="80"/>
      <c r="D11" s="81"/>
      <c r="E11" s="76"/>
      <c r="F11" s="76"/>
      <c r="G11" s="76"/>
      <c r="H11" s="76"/>
      <c r="I11" s="76"/>
    </row>
    <row r="12" spans="1:10" s="14" customFormat="1" ht="41.25" customHeight="1" x14ac:dyDescent="0.25">
      <c r="A12" s="207" t="s">
        <v>699</v>
      </c>
      <c r="B12" s="208"/>
      <c r="C12" s="209"/>
      <c r="D12" s="158">
        <v>792.8664</v>
      </c>
      <c r="E12" s="76"/>
      <c r="F12" s="76"/>
      <c r="G12" s="76"/>
      <c r="H12" s="76"/>
      <c r="I12" s="76"/>
    </row>
    <row r="13" spans="1:10" s="14" customFormat="1" x14ac:dyDescent="0.25">
      <c r="A13" s="76"/>
      <c r="B13" s="76"/>
      <c r="C13" s="76"/>
      <c r="D13" s="76"/>
      <c r="E13" s="76"/>
      <c r="F13" s="76"/>
      <c r="G13" s="76"/>
      <c r="H13" s="76"/>
      <c r="J13" s="82" t="s">
        <v>173</v>
      </c>
    </row>
    <row r="14" spans="1:10" s="14" customFormat="1" ht="81.75" customHeight="1" x14ac:dyDescent="0.25">
      <c r="A14" s="206" t="s">
        <v>700</v>
      </c>
      <c r="B14" s="206"/>
      <c r="C14" s="206"/>
      <c r="D14" s="206"/>
      <c r="E14" s="76"/>
      <c r="F14" s="76"/>
      <c r="G14" s="76"/>
      <c r="H14" s="76"/>
      <c r="I14" s="76"/>
    </row>
    <row r="15" spans="1:10" s="14" customFormat="1" x14ac:dyDescent="0.25">
      <c r="A15" s="96" t="s">
        <v>0</v>
      </c>
      <c r="B15" s="97"/>
      <c r="C15" s="97" t="s">
        <v>175</v>
      </c>
      <c r="D15" s="97" t="s">
        <v>176</v>
      </c>
      <c r="E15" s="76"/>
      <c r="F15" s="76"/>
      <c r="G15" s="76"/>
      <c r="H15" s="76"/>
      <c r="I15" s="76"/>
    </row>
    <row r="16" spans="1:10" s="14" customFormat="1" x14ac:dyDescent="0.25">
      <c r="A16" s="83">
        <v>1</v>
      </c>
      <c r="B16" s="84" t="s">
        <v>177</v>
      </c>
      <c r="C16" s="169">
        <v>1.3411148807025552</v>
      </c>
      <c r="D16" s="169">
        <v>1.220953875123624</v>
      </c>
      <c r="E16" s="76"/>
      <c r="F16" s="76"/>
      <c r="G16" s="76"/>
      <c r="H16" s="76"/>
      <c r="I16" s="76"/>
    </row>
    <row r="17" spans="1:12" s="14" customFormat="1" x14ac:dyDescent="0.25">
      <c r="A17" s="83">
        <v>2</v>
      </c>
      <c r="B17" s="84" t="s">
        <v>178</v>
      </c>
      <c r="C17" s="169">
        <v>1.4655859267196547</v>
      </c>
      <c r="D17" s="169">
        <v>1.4125374782643236</v>
      </c>
      <c r="E17" s="76"/>
      <c r="F17" s="76"/>
      <c r="G17" s="76"/>
      <c r="H17" s="76"/>
      <c r="I17" s="76"/>
    </row>
    <row r="18" spans="1:12" s="14" customFormat="1" x14ac:dyDescent="0.25">
      <c r="A18" s="83">
        <v>3</v>
      </c>
      <c r="B18" s="85" t="s">
        <v>179</v>
      </c>
      <c r="C18" s="169">
        <v>0.84255942563888087</v>
      </c>
      <c r="D18" s="169">
        <v>0.84132985624835865</v>
      </c>
      <c r="E18" s="76"/>
      <c r="F18" s="76"/>
      <c r="G18" s="76"/>
      <c r="H18" s="76"/>
      <c r="I18" s="76"/>
    </row>
    <row r="19" spans="1:12" s="14" customFormat="1" x14ac:dyDescent="0.25">
      <c r="A19" s="83">
        <v>4</v>
      </c>
      <c r="B19" s="84" t="s">
        <v>180</v>
      </c>
      <c r="C19" s="169">
        <v>0.61312942385380154</v>
      </c>
      <c r="D19" s="169">
        <v>1.0035741288325195</v>
      </c>
      <c r="E19" s="76"/>
      <c r="F19" s="76"/>
      <c r="G19" s="76"/>
      <c r="H19" s="76"/>
      <c r="I19" s="76"/>
    </row>
    <row r="20" spans="1:12" s="14" customFormat="1" ht="25.5" x14ac:dyDescent="0.25">
      <c r="A20" s="83">
        <v>5</v>
      </c>
      <c r="B20" s="84" t="s">
        <v>181</v>
      </c>
      <c r="C20" s="169">
        <v>1.6</v>
      </c>
      <c r="D20" s="169">
        <v>1.6</v>
      </c>
      <c r="E20" s="76"/>
      <c r="F20" s="76"/>
      <c r="G20" s="76"/>
      <c r="H20" s="76"/>
      <c r="I20" s="76"/>
    </row>
    <row r="21" spans="1:12" s="14" customFormat="1" ht="32.450000000000003" customHeight="1" x14ac:dyDescent="0.25">
      <c r="A21" s="206" t="s">
        <v>196</v>
      </c>
      <c r="B21" s="206"/>
      <c r="C21" s="206"/>
      <c r="D21" s="206"/>
      <c r="E21" s="206"/>
      <c r="F21" s="206"/>
      <c r="G21" s="206"/>
      <c r="H21" s="206"/>
      <c r="I21" s="206"/>
      <c r="J21" s="206"/>
    </row>
    <row r="22" spans="1:12" s="14" customFormat="1" ht="219.75" customHeight="1" x14ac:dyDescent="0.25">
      <c r="A22" s="170" t="s">
        <v>0</v>
      </c>
      <c r="B22" s="88" t="s">
        <v>182</v>
      </c>
      <c r="C22" s="88" t="s">
        <v>76</v>
      </c>
      <c r="D22" s="89" t="s">
        <v>183</v>
      </c>
      <c r="E22" s="90" t="s">
        <v>701</v>
      </c>
      <c r="F22" s="89" t="s">
        <v>184</v>
      </c>
      <c r="G22" s="89" t="s">
        <v>185</v>
      </c>
      <c r="H22" s="89" t="s">
        <v>687</v>
      </c>
      <c r="I22" s="89" t="s">
        <v>186</v>
      </c>
      <c r="J22" s="89" t="s">
        <v>748</v>
      </c>
      <c r="K22" s="89" t="s">
        <v>749</v>
      </c>
    </row>
    <row r="23" spans="1:12" s="14" customFormat="1" x14ac:dyDescent="0.25">
      <c r="A23" s="92">
        <v>1</v>
      </c>
      <c r="B23" s="92">
        <v>2</v>
      </c>
      <c r="C23" s="93">
        <v>3</v>
      </c>
      <c r="D23" s="92">
        <v>4</v>
      </c>
      <c r="E23" s="92">
        <v>5</v>
      </c>
      <c r="F23" s="92">
        <v>6</v>
      </c>
      <c r="G23" s="92">
        <v>7</v>
      </c>
      <c r="H23" s="92">
        <v>8</v>
      </c>
      <c r="I23" s="171">
        <v>9</v>
      </c>
      <c r="J23" s="171">
        <v>10</v>
      </c>
      <c r="K23" s="171">
        <v>11</v>
      </c>
    </row>
    <row r="24" spans="1:12" x14ac:dyDescent="0.25">
      <c r="A24" s="94">
        <v>1</v>
      </c>
      <c r="B24" s="181">
        <v>250101</v>
      </c>
      <c r="C24" s="73" t="s">
        <v>709</v>
      </c>
      <c r="D24" s="172">
        <v>0.95679999999999998</v>
      </c>
      <c r="E24" s="94">
        <v>1</v>
      </c>
      <c r="F24" s="94">
        <v>1</v>
      </c>
      <c r="G24" s="256">
        <v>1.58239</v>
      </c>
      <c r="H24" s="173">
        <v>1.0780000000000001</v>
      </c>
      <c r="I24" s="251">
        <v>1294.06</v>
      </c>
      <c r="J24" s="257">
        <v>3882.5</v>
      </c>
      <c r="K24" s="259">
        <v>1294.06</v>
      </c>
      <c r="L24" s="167"/>
    </row>
    <row r="25" spans="1:12" x14ac:dyDescent="0.25">
      <c r="A25" s="94">
        <v>2</v>
      </c>
      <c r="B25" s="181">
        <v>530101</v>
      </c>
      <c r="C25" s="73" t="s">
        <v>704</v>
      </c>
      <c r="D25" s="172">
        <v>0.80354999999999999</v>
      </c>
      <c r="E25" s="94">
        <v>1.0942000000000001</v>
      </c>
      <c r="F25" s="94">
        <v>1</v>
      </c>
      <c r="G25" s="256">
        <v>1.51264</v>
      </c>
      <c r="H25" s="173">
        <v>1.0780000000000001</v>
      </c>
      <c r="I25" s="251">
        <v>1136.75</v>
      </c>
      <c r="J25" s="257">
        <v>38747.5</v>
      </c>
      <c r="K25" s="259">
        <v>1142.58</v>
      </c>
      <c r="L25" s="167"/>
    </row>
    <row r="26" spans="1:12" x14ac:dyDescent="0.25">
      <c r="A26" s="94">
        <v>3</v>
      </c>
      <c r="B26" s="181">
        <v>420101</v>
      </c>
      <c r="C26" s="73" t="s">
        <v>707</v>
      </c>
      <c r="D26" s="172">
        <v>0.86338999999999999</v>
      </c>
      <c r="E26" s="94">
        <v>1.1581999999999999</v>
      </c>
      <c r="F26" s="94">
        <v>1</v>
      </c>
      <c r="G26" s="256">
        <v>1.4403300000000001</v>
      </c>
      <c r="H26" s="173">
        <v>1.0780000000000001</v>
      </c>
      <c r="I26" s="251">
        <v>1231.04</v>
      </c>
      <c r="J26" s="257">
        <v>22237.5</v>
      </c>
      <c r="K26" s="259">
        <v>1268.95</v>
      </c>
      <c r="L26" s="167"/>
    </row>
    <row r="27" spans="1:12" x14ac:dyDescent="0.25">
      <c r="A27" s="94">
        <v>4</v>
      </c>
      <c r="B27" s="181">
        <v>580401</v>
      </c>
      <c r="C27" s="73" t="s">
        <v>703</v>
      </c>
      <c r="D27" s="172">
        <v>0.70060999999999996</v>
      </c>
      <c r="E27" s="94">
        <v>1.0586</v>
      </c>
      <c r="F27" s="94">
        <v>1</v>
      </c>
      <c r="G27" s="256">
        <v>1.57223</v>
      </c>
      <c r="H27" s="173">
        <v>1.0780000000000001</v>
      </c>
      <c r="I27" s="251">
        <v>996.65</v>
      </c>
      <c r="J27" s="257">
        <v>41993</v>
      </c>
      <c r="K27" s="259">
        <v>1018.43</v>
      </c>
      <c r="L27" s="167"/>
    </row>
    <row r="28" spans="1:12" x14ac:dyDescent="0.25">
      <c r="A28" s="94">
        <v>5</v>
      </c>
      <c r="B28" s="181">
        <v>20101</v>
      </c>
      <c r="C28" s="73" t="s">
        <v>705</v>
      </c>
      <c r="D28" s="172">
        <v>0.92901999999999996</v>
      </c>
      <c r="E28" s="94">
        <v>1.1368</v>
      </c>
      <c r="F28" s="94">
        <v>1</v>
      </c>
      <c r="G28" s="256">
        <v>1.58142</v>
      </c>
      <c r="H28" s="173">
        <v>1.0780000000000001</v>
      </c>
      <c r="I28" s="251">
        <v>1427.5</v>
      </c>
      <c r="J28" s="257">
        <v>15697.5</v>
      </c>
      <c r="K28" s="259">
        <v>1441.69</v>
      </c>
      <c r="L28" s="167"/>
    </row>
    <row r="29" spans="1:12" x14ac:dyDescent="0.25">
      <c r="A29" s="94">
        <v>6</v>
      </c>
      <c r="B29" s="181">
        <v>311301</v>
      </c>
      <c r="C29" s="73" t="s">
        <v>702</v>
      </c>
      <c r="D29" s="172">
        <v>0.93023799386306927</v>
      </c>
      <c r="E29" s="94">
        <v>1.113</v>
      </c>
      <c r="F29" s="94">
        <v>1</v>
      </c>
      <c r="G29" s="256">
        <v>3.1069100000000001</v>
      </c>
      <c r="H29" s="173">
        <v>1.0780000000000001</v>
      </c>
      <c r="I29" s="251">
        <v>2749.39</v>
      </c>
      <c r="J29" s="257">
        <v>20219.5</v>
      </c>
      <c r="K29" s="259">
        <v>2784.18</v>
      </c>
      <c r="L29" s="167"/>
    </row>
    <row r="30" spans="1:12" x14ac:dyDescent="0.25">
      <c r="A30" s="94">
        <v>7</v>
      </c>
      <c r="B30" s="181">
        <v>400601</v>
      </c>
      <c r="C30" s="73" t="s">
        <v>708</v>
      </c>
      <c r="D30" s="172">
        <v>0.99688312854918437</v>
      </c>
      <c r="E30" s="94">
        <v>1.1127</v>
      </c>
      <c r="F30" s="94">
        <v>1</v>
      </c>
      <c r="G30" s="256">
        <v>1.48794</v>
      </c>
      <c r="H30" s="173">
        <v>1.0780000000000001</v>
      </c>
      <c r="I30" s="251">
        <v>1410.67</v>
      </c>
      <c r="J30" s="257">
        <v>61263.5</v>
      </c>
      <c r="K30" s="259">
        <v>1427.29</v>
      </c>
      <c r="L30" s="167"/>
    </row>
    <row r="31" spans="1:12" x14ac:dyDescent="0.25">
      <c r="A31" s="94">
        <v>8</v>
      </c>
      <c r="B31" s="181">
        <v>220101</v>
      </c>
      <c r="C31" s="73" t="s">
        <v>706</v>
      </c>
      <c r="D31" s="172">
        <v>1.0099026497486359</v>
      </c>
      <c r="E31" s="94">
        <v>1.1142000000000001</v>
      </c>
      <c r="F31" s="94">
        <v>1</v>
      </c>
      <c r="G31" s="256">
        <v>1.49153</v>
      </c>
      <c r="H31" s="173">
        <v>1.0780000000000001</v>
      </c>
      <c r="I31" s="251">
        <v>1434.48</v>
      </c>
      <c r="J31" s="257">
        <v>49379.5</v>
      </c>
      <c r="K31" s="259">
        <v>1446.72</v>
      </c>
      <c r="L31" s="167"/>
    </row>
    <row r="33" spans="10:10" x14ac:dyDescent="0.25">
      <c r="J33" s="168"/>
    </row>
    <row r="34" spans="10:10" x14ac:dyDescent="0.25">
      <c r="J34" s="260"/>
    </row>
    <row r="35" spans="10:10" x14ac:dyDescent="0.25">
      <c r="J35" s="168"/>
    </row>
  </sheetData>
  <mergeCells count="4">
    <mergeCell ref="A9:D9"/>
    <mergeCell ref="A12:C12"/>
    <mergeCell ref="A14:D14"/>
    <mergeCell ref="A21:J21"/>
  </mergeCells>
  <conditionalFormatting sqref="A1:A2">
    <cfRule type="duplicateValues" dxfId="4" priority="2"/>
  </conditionalFormatting>
  <conditionalFormatting sqref="J1">
    <cfRule type="duplicateValues" dxfId="3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704AF-36FD-4F9A-A8AF-65D528959EA3}">
  <dimension ref="A1:AF42"/>
  <sheetViews>
    <sheetView tabSelected="1" topLeftCell="N1" workbookViewId="0">
      <selection activeCell="W5" sqref="W5"/>
    </sheetView>
  </sheetViews>
  <sheetFormatPr defaultRowHeight="15" x14ac:dyDescent="0.25"/>
  <cols>
    <col min="1" max="1" width="7.5703125" style="276" customWidth="1"/>
    <col min="2" max="2" width="16.7109375" style="276" customWidth="1"/>
    <col min="3" max="3" width="44.140625" style="277" customWidth="1"/>
    <col min="4" max="8" width="9.140625" style="276"/>
    <col min="9" max="9" width="11.85546875" style="276" customWidth="1"/>
    <col min="10" max="26" width="9.140625" style="276"/>
    <col min="27" max="27" width="10.28515625" style="276" customWidth="1"/>
    <col min="28" max="32" width="9.140625" style="276"/>
    <col min="33" max="33" width="10.5703125" style="263" bestFit="1" customWidth="1"/>
    <col min="34" max="16384" width="9.140625" style="263"/>
  </cols>
  <sheetData>
    <row r="1" spans="1:32" x14ac:dyDescent="0.25">
      <c r="AF1" s="71" t="s">
        <v>206</v>
      </c>
    </row>
    <row r="2" spans="1:32" x14ac:dyDescent="0.25">
      <c r="AF2" s="70" t="s">
        <v>716</v>
      </c>
    </row>
    <row r="3" spans="1:32" x14ac:dyDescent="0.25">
      <c r="AF3" s="70" t="s">
        <v>717</v>
      </c>
    </row>
    <row r="4" spans="1:32" s="98" customFormat="1" x14ac:dyDescent="0.25">
      <c r="A4" s="5"/>
      <c r="B4" s="2"/>
      <c r="C4" s="164"/>
      <c r="D4" s="2"/>
      <c r="H4" s="174"/>
    </row>
    <row r="5" spans="1:32" s="98" customFormat="1" x14ac:dyDescent="0.25">
      <c r="H5" s="174"/>
      <c r="AB5" s="14"/>
      <c r="AC5" s="14"/>
      <c r="AD5" s="17"/>
      <c r="AE5" s="14"/>
      <c r="AF5" s="8" t="s">
        <v>750</v>
      </c>
    </row>
    <row r="6" spans="1:32" s="98" customFormat="1" ht="12.75" customHeight="1" x14ac:dyDescent="0.25">
      <c r="H6" s="174"/>
      <c r="AB6" s="14"/>
      <c r="AC6" s="14"/>
      <c r="AD6" s="17"/>
      <c r="AE6" s="14"/>
      <c r="AF6" s="8" t="s">
        <v>25</v>
      </c>
    </row>
    <row r="7" spans="1:32" s="98" customFormat="1" ht="12.75" customHeight="1" x14ac:dyDescent="0.25">
      <c r="H7" s="174"/>
      <c r="AB7" s="14"/>
      <c r="AC7" s="14"/>
      <c r="AD7" s="17"/>
      <c r="AE7" s="14"/>
      <c r="AF7" s="8" t="s">
        <v>684</v>
      </c>
    </row>
    <row r="8" spans="1:32" s="98" customFormat="1" ht="12.75" customHeight="1" x14ac:dyDescent="0.25">
      <c r="F8" s="261"/>
      <c r="H8" s="174"/>
      <c r="AB8" s="14"/>
      <c r="AC8" s="14"/>
      <c r="AD8" s="17"/>
      <c r="AE8" s="14"/>
      <c r="AF8" s="262"/>
    </row>
    <row r="9" spans="1:32" ht="36" customHeight="1" x14ac:dyDescent="0.25">
      <c r="A9" s="204" t="s">
        <v>751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</row>
    <row r="11" spans="1:32" s="2" customFormat="1" x14ac:dyDescent="0.25">
      <c r="A11" s="264" t="s">
        <v>0</v>
      </c>
      <c r="B11" s="264" t="s">
        <v>752</v>
      </c>
      <c r="C11" s="264" t="s">
        <v>205</v>
      </c>
      <c r="D11" s="265" t="s">
        <v>753</v>
      </c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6"/>
      <c r="V11" s="266"/>
      <c r="W11" s="266"/>
      <c r="X11" s="266"/>
      <c r="Y11" s="266"/>
      <c r="Z11" s="266"/>
      <c r="AA11" s="266"/>
      <c r="AB11" s="266"/>
      <c r="AC11" s="266"/>
      <c r="AD11" s="266"/>
      <c r="AE11" s="266"/>
      <c r="AF11" s="267"/>
    </row>
    <row r="12" spans="1:32" s="180" customFormat="1" ht="90" x14ac:dyDescent="0.25">
      <c r="A12" s="264"/>
      <c r="B12" s="264"/>
      <c r="C12" s="264"/>
      <c r="D12" s="63" t="s">
        <v>754</v>
      </c>
      <c r="E12" s="63" t="s">
        <v>755</v>
      </c>
      <c r="F12" s="63" t="s">
        <v>756</v>
      </c>
      <c r="G12" s="63" t="s">
        <v>757</v>
      </c>
      <c r="H12" s="63" t="s">
        <v>758</v>
      </c>
      <c r="I12" s="63" t="s">
        <v>759</v>
      </c>
      <c r="J12" s="63" t="s">
        <v>760</v>
      </c>
      <c r="K12" s="63" t="s">
        <v>761</v>
      </c>
      <c r="L12" s="63" t="s">
        <v>762</v>
      </c>
      <c r="M12" s="63" t="s">
        <v>763</v>
      </c>
      <c r="N12" s="63" t="s">
        <v>764</v>
      </c>
      <c r="O12" s="63" t="s">
        <v>765</v>
      </c>
      <c r="P12" s="63" t="s">
        <v>766</v>
      </c>
      <c r="Q12" s="63" t="s">
        <v>767</v>
      </c>
      <c r="R12" s="63" t="s">
        <v>768</v>
      </c>
      <c r="S12" s="63" t="s">
        <v>769</v>
      </c>
      <c r="T12" s="63" t="s">
        <v>770</v>
      </c>
      <c r="U12" s="63" t="s">
        <v>771</v>
      </c>
      <c r="V12" s="63" t="s">
        <v>772</v>
      </c>
      <c r="W12" s="63" t="s">
        <v>773</v>
      </c>
      <c r="X12" s="63" t="s">
        <v>774</v>
      </c>
      <c r="Y12" s="63" t="s">
        <v>775</v>
      </c>
      <c r="Z12" s="63" t="s">
        <v>776</v>
      </c>
      <c r="AA12" s="63" t="s">
        <v>777</v>
      </c>
      <c r="AB12" s="63" t="s">
        <v>778</v>
      </c>
      <c r="AC12" s="63" t="s">
        <v>779</v>
      </c>
      <c r="AD12" s="63" t="s">
        <v>780</v>
      </c>
      <c r="AE12" s="63" t="s">
        <v>781</v>
      </c>
      <c r="AF12" s="63" t="s">
        <v>782</v>
      </c>
    </row>
    <row r="13" spans="1:32" ht="45" x14ac:dyDescent="0.25">
      <c r="A13" s="181">
        <v>1</v>
      </c>
      <c r="B13" s="102" t="s">
        <v>783</v>
      </c>
      <c r="C13" s="268" t="s">
        <v>784</v>
      </c>
      <c r="D13" s="101" t="s">
        <v>38</v>
      </c>
      <c r="E13" s="101" t="s">
        <v>38</v>
      </c>
      <c r="F13" s="101" t="s">
        <v>38</v>
      </c>
      <c r="G13" s="101" t="s">
        <v>38</v>
      </c>
      <c r="H13" s="101" t="s">
        <v>38</v>
      </c>
      <c r="I13" s="101" t="s">
        <v>38</v>
      </c>
      <c r="J13" s="101" t="s">
        <v>38</v>
      </c>
      <c r="K13" s="101" t="s">
        <v>38</v>
      </c>
      <c r="L13" s="101" t="s">
        <v>38</v>
      </c>
      <c r="M13" s="101" t="s">
        <v>38</v>
      </c>
      <c r="N13" s="101" t="s">
        <v>38</v>
      </c>
      <c r="O13" s="101" t="s">
        <v>38</v>
      </c>
      <c r="P13" s="63" t="s">
        <v>38</v>
      </c>
      <c r="Q13" s="63" t="s">
        <v>38</v>
      </c>
      <c r="R13" s="63" t="s">
        <v>38</v>
      </c>
      <c r="S13" s="101" t="s">
        <v>38</v>
      </c>
      <c r="T13" s="101" t="s">
        <v>38</v>
      </c>
      <c r="U13" s="101" t="s">
        <v>38</v>
      </c>
      <c r="V13" s="101" t="s">
        <v>38</v>
      </c>
      <c r="W13" s="101" t="s">
        <v>38</v>
      </c>
      <c r="X13" s="101" t="s">
        <v>38</v>
      </c>
      <c r="Y13" s="101" t="s">
        <v>38</v>
      </c>
      <c r="Z13" s="101" t="s">
        <v>38</v>
      </c>
      <c r="AA13" s="101" t="s">
        <v>38</v>
      </c>
      <c r="AB13" s="101" t="s">
        <v>38</v>
      </c>
      <c r="AC13" s="101" t="s">
        <v>38</v>
      </c>
      <c r="AD13" s="101" t="s">
        <v>38</v>
      </c>
      <c r="AE13" s="101" t="s">
        <v>38</v>
      </c>
      <c r="AF13" s="101" t="s">
        <v>38</v>
      </c>
    </row>
    <row r="14" spans="1:32" ht="30" x14ac:dyDescent="0.25">
      <c r="A14" s="181">
        <v>2</v>
      </c>
      <c r="B14" s="102" t="s">
        <v>785</v>
      </c>
      <c r="C14" s="269" t="s">
        <v>786</v>
      </c>
      <c r="D14" s="101" t="s">
        <v>38</v>
      </c>
      <c r="E14" s="101" t="s">
        <v>38</v>
      </c>
      <c r="F14" s="101" t="s">
        <v>38</v>
      </c>
      <c r="G14" s="101" t="s">
        <v>38</v>
      </c>
      <c r="H14" s="101" t="s">
        <v>38</v>
      </c>
      <c r="I14" s="101" t="s">
        <v>38</v>
      </c>
      <c r="J14" s="101" t="s">
        <v>38</v>
      </c>
      <c r="K14" s="101" t="s">
        <v>38</v>
      </c>
      <c r="L14" s="101" t="s">
        <v>38</v>
      </c>
      <c r="M14" s="101" t="s">
        <v>38</v>
      </c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</row>
    <row r="15" spans="1:32" ht="30" x14ac:dyDescent="0.25">
      <c r="A15" s="181">
        <v>3</v>
      </c>
      <c r="B15" s="102" t="s">
        <v>787</v>
      </c>
      <c r="C15" s="269" t="s">
        <v>788</v>
      </c>
      <c r="D15" s="101" t="s">
        <v>38</v>
      </c>
      <c r="E15" s="101" t="s">
        <v>38</v>
      </c>
      <c r="F15" s="101" t="s">
        <v>38</v>
      </c>
      <c r="G15" s="101" t="s">
        <v>38</v>
      </c>
      <c r="H15" s="101" t="s">
        <v>38</v>
      </c>
      <c r="I15" s="101" t="s">
        <v>38</v>
      </c>
      <c r="J15" s="101" t="s">
        <v>38</v>
      </c>
      <c r="K15" s="101" t="s">
        <v>38</v>
      </c>
      <c r="L15" s="101" t="s">
        <v>38</v>
      </c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 t="s">
        <v>38</v>
      </c>
      <c r="Z15" s="101" t="s">
        <v>38</v>
      </c>
      <c r="AA15" s="101"/>
      <c r="AB15" s="101"/>
      <c r="AC15" s="101"/>
      <c r="AD15" s="101"/>
      <c r="AE15" s="101"/>
      <c r="AF15" s="101"/>
    </row>
    <row r="16" spans="1:32" x14ac:dyDescent="0.25">
      <c r="A16" s="181">
        <v>4</v>
      </c>
      <c r="B16" s="102" t="s">
        <v>789</v>
      </c>
      <c r="C16" s="269" t="s">
        <v>790</v>
      </c>
      <c r="D16" s="101" t="s">
        <v>38</v>
      </c>
      <c r="E16" s="101" t="s">
        <v>38</v>
      </c>
      <c r="F16" s="101" t="s">
        <v>38</v>
      </c>
      <c r="G16" s="101" t="s">
        <v>38</v>
      </c>
      <c r="H16" s="101" t="s">
        <v>38</v>
      </c>
      <c r="I16" s="101" t="s">
        <v>38</v>
      </c>
      <c r="J16" s="101" t="s">
        <v>38</v>
      </c>
      <c r="K16" s="101" t="s">
        <v>38</v>
      </c>
      <c r="L16" s="101" t="s">
        <v>38</v>
      </c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</row>
    <row r="17" spans="1:32" x14ac:dyDescent="0.25">
      <c r="A17" s="181">
        <v>5</v>
      </c>
      <c r="B17" s="102" t="s">
        <v>791</v>
      </c>
      <c r="C17" s="269" t="s">
        <v>792</v>
      </c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 t="s">
        <v>38</v>
      </c>
      <c r="T17" s="101" t="s">
        <v>38</v>
      </c>
      <c r="U17" s="101" t="s">
        <v>38</v>
      </c>
      <c r="V17" s="101"/>
      <c r="W17" s="101" t="s">
        <v>38</v>
      </c>
      <c r="X17" s="101" t="s">
        <v>38</v>
      </c>
      <c r="Y17" s="101"/>
      <c r="Z17" s="101"/>
      <c r="AA17" s="101"/>
      <c r="AB17" s="101"/>
      <c r="AC17" s="101"/>
      <c r="AD17" s="101"/>
      <c r="AE17" s="101"/>
      <c r="AF17" s="101"/>
    </row>
    <row r="18" spans="1:32" ht="30" x14ac:dyDescent="0.25">
      <c r="A18" s="181">
        <v>6</v>
      </c>
      <c r="B18" s="101" t="s">
        <v>793</v>
      </c>
      <c r="C18" s="270" t="s">
        <v>201</v>
      </c>
      <c r="D18" s="101"/>
      <c r="E18" s="101"/>
      <c r="F18" s="101"/>
      <c r="G18" s="101" t="s">
        <v>38</v>
      </c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</row>
    <row r="19" spans="1:32" ht="45" x14ac:dyDescent="0.25">
      <c r="A19" s="181">
        <v>7</v>
      </c>
      <c r="B19" s="101" t="s">
        <v>794</v>
      </c>
      <c r="C19" s="270" t="s">
        <v>795</v>
      </c>
      <c r="D19" s="101"/>
      <c r="E19" s="101"/>
      <c r="F19" s="101"/>
      <c r="G19" s="101" t="s">
        <v>38</v>
      </c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</row>
    <row r="20" spans="1:32" ht="30" x14ac:dyDescent="0.25">
      <c r="A20" s="181">
        <v>8</v>
      </c>
      <c r="B20" s="101" t="s">
        <v>796</v>
      </c>
      <c r="C20" s="270" t="s">
        <v>203</v>
      </c>
      <c r="D20" s="101" t="s">
        <v>38</v>
      </c>
      <c r="E20" s="101" t="s">
        <v>38</v>
      </c>
      <c r="F20" s="101" t="s">
        <v>38</v>
      </c>
      <c r="G20" s="101"/>
      <c r="H20" s="101" t="s">
        <v>38</v>
      </c>
      <c r="I20" s="101" t="s">
        <v>38</v>
      </c>
      <c r="J20" s="101" t="s">
        <v>38</v>
      </c>
      <c r="K20" s="101" t="s">
        <v>38</v>
      </c>
      <c r="L20" s="101" t="s">
        <v>38</v>
      </c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 t="s">
        <v>38</v>
      </c>
      <c r="Z20" s="101"/>
      <c r="AA20" s="101"/>
      <c r="AB20" s="101"/>
      <c r="AC20" s="101"/>
      <c r="AD20" s="101"/>
      <c r="AE20" s="101"/>
      <c r="AF20" s="101"/>
    </row>
    <row r="21" spans="1:32" ht="45" x14ac:dyDescent="0.25">
      <c r="A21" s="181">
        <v>9</v>
      </c>
      <c r="B21" s="101" t="s">
        <v>797</v>
      </c>
      <c r="C21" s="270" t="s">
        <v>798</v>
      </c>
      <c r="D21" s="101"/>
      <c r="E21" s="101"/>
      <c r="F21" s="101"/>
      <c r="G21" s="101" t="s">
        <v>38</v>
      </c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</row>
    <row r="22" spans="1:32" x14ac:dyDescent="0.25">
      <c r="A22" s="181">
        <v>10</v>
      </c>
      <c r="B22" s="63" t="s">
        <v>799</v>
      </c>
      <c r="C22" s="271" t="s">
        <v>688</v>
      </c>
      <c r="D22" s="63"/>
      <c r="E22" s="63"/>
      <c r="F22" s="63"/>
      <c r="G22" s="63"/>
      <c r="H22" s="63"/>
      <c r="I22" s="63"/>
      <c r="J22" s="63"/>
      <c r="K22" s="63"/>
      <c r="L22" s="63" t="s">
        <v>38</v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</row>
    <row r="23" spans="1:32" ht="46.5" customHeight="1" x14ac:dyDescent="0.25">
      <c r="A23" s="181">
        <v>11</v>
      </c>
      <c r="B23" s="175" t="s">
        <v>800</v>
      </c>
      <c r="C23" s="160" t="s">
        <v>693</v>
      </c>
      <c r="D23" s="63"/>
      <c r="E23" s="63"/>
      <c r="F23" s="63"/>
      <c r="G23" s="63"/>
      <c r="H23" s="63"/>
      <c r="I23" s="63" t="s">
        <v>207</v>
      </c>
      <c r="J23" s="63"/>
      <c r="K23" s="63"/>
      <c r="L23" s="63" t="s">
        <v>207</v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</row>
    <row r="24" spans="1:32" ht="36.75" customHeight="1" x14ac:dyDescent="0.25">
      <c r="A24" s="181">
        <v>12</v>
      </c>
      <c r="B24" s="175" t="s">
        <v>801</v>
      </c>
      <c r="C24" s="160" t="s">
        <v>690</v>
      </c>
      <c r="D24" s="63"/>
      <c r="E24" s="63"/>
      <c r="F24" s="63"/>
      <c r="G24" s="63"/>
      <c r="H24" s="63"/>
      <c r="I24" s="63" t="s">
        <v>207</v>
      </c>
      <c r="J24" s="63"/>
      <c r="K24" s="63"/>
      <c r="L24" s="63" t="s">
        <v>207</v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</row>
    <row r="25" spans="1:32" x14ac:dyDescent="0.25">
      <c r="A25" s="181">
        <v>13</v>
      </c>
      <c r="B25" s="175" t="s">
        <v>802</v>
      </c>
      <c r="C25" s="160" t="s">
        <v>689</v>
      </c>
      <c r="D25" s="63"/>
      <c r="E25" s="63"/>
      <c r="F25" s="63"/>
      <c r="G25" s="63"/>
      <c r="H25" s="63"/>
      <c r="I25" s="63" t="s">
        <v>207</v>
      </c>
      <c r="J25" s="63"/>
      <c r="K25" s="63"/>
      <c r="L25" s="63" t="s">
        <v>207</v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</row>
    <row r="26" spans="1:32" x14ac:dyDescent="0.25">
      <c r="A26" s="272"/>
      <c r="B26" s="63" t="s">
        <v>803</v>
      </c>
      <c r="C26" s="271" t="s">
        <v>202</v>
      </c>
      <c r="D26" s="63"/>
      <c r="E26" s="63"/>
      <c r="F26" s="63"/>
      <c r="G26" s="63"/>
      <c r="H26" s="63"/>
      <c r="I26" s="63" t="s">
        <v>38</v>
      </c>
      <c r="J26" s="63"/>
      <c r="K26" s="63"/>
      <c r="L26" s="63"/>
      <c r="M26" s="63" t="s">
        <v>38</v>
      </c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</row>
    <row r="27" spans="1:32" x14ac:dyDescent="0.25">
      <c r="A27" s="181">
        <v>15</v>
      </c>
      <c r="B27" s="63" t="s">
        <v>804</v>
      </c>
      <c r="C27" s="271" t="s">
        <v>691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 t="s">
        <v>38</v>
      </c>
      <c r="AB27" s="63"/>
      <c r="AC27" s="63"/>
      <c r="AD27" s="63"/>
      <c r="AE27" s="63"/>
      <c r="AF27" s="63"/>
    </row>
    <row r="28" spans="1:32" x14ac:dyDescent="0.25">
      <c r="A28" s="181">
        <v>16</v>
      </c>
      <c r="B28" s="63" t="s">
        <v>805</v>
      </c>
      <c r="C28" s="271" t="s">
        <v>695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 t="s">
        <v>38</v>
      </c>
      <c r="AB28" s="63"/>
      <c r="AC28" s="63"/>
      <c r="AD28" s="63"/>
      <c r="AE28" s="63"/>
      <c r="AF28" s="63"/>
    </row>
    <row r="29" spans="1:32" ht="30" x14ac:dyDescent="0.25">
      <c r="A29" s="181">
        <v>17</v>
      </c>
      <c r="B29" s="63" t="s">
        <v>806</v>
      </c>
      <c r="C29" s="271" t="s">
        <v>692</v>
      </c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 t="s">
        <v>38</v>
      </c>
      <c r="AB29" s="63"/>
      <c r="AC29" s="63"/>
      <c r="AD29" s="63"/>
      <c r="AE29" s="63"/>
      <c r="AF29" s="63"/>
    </row>
    <row r="30" spans="1:32" ht="30" x14ac:dyDescent="0.25">
      <c r="A30" s="181">
        <v>18</v>
      </c>
      <c r="B30" s="63" t="s">
        <v>807</v>
      </c>
      <c r="C30" s="271" t="s">
        <v>808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 t="s">
        <v>38</v>
      </c>
      <c r="AE30" s="63" t="s">
        <v>38</v>
      </c>
      <c r="AF30" s="63"/>
    </row>
    <row r="31" spans="1:32" ht="30" x14ac:dyDescent="0.25">
      <c r="A31" s="181">
        <v>19</v>
      </c>
      <c r="B31" s="63" t="s">
        <v>809</v>
      </c>
      <c r="C31" s="271" t="s">
        <v>694</v>
      </c>
      <c r="D31" s="63"/>
      <c r="E31" s="63" t="s">
        <v>207</v>
      </c>
      <c r="F31" s="63" t="s">
        <v>207</v>
      </c>
      <c r="G31" s="63" t="s">
        <v>207</v>
      </c>
      <c r="H31" s="63"/>
      <c r="I31" s="63"/>
      <c r="J31" s="63" t="s">
        <v>207</v>
      </c>
      <c r="K31" s="63" t="s">
        <v>207</v>
      </c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</row>
    <row r="32" spans="1:32" ht="30" x14ac:dyDescent="0.25">
      <c r="A32" s="181">
        <v>20</v>
      </c>
      <c r="B32" s="63" t="s">
        <v>810</v>
      </c>
      <c r="C32" s="271" t="s">
        <v>199</v>
      </c>
      <c r="D32" s="63" t="s">
        <v>38</v>
      </c>
      <c r="E32" s="63" t="s">
        <v>38</v>
      </c>
      <c r="F32" s="63" t="s">
        <v>38</v>
      </c>
      <c r="G32" s="63"/>
      <c r="H32" s="63"/>
      <c r="I32" s="63"/>
      <c r="J32" s="63" t="s">
        <v>38</v>
      </c>
      <c r="K32" s="63" t="s">
        <v>38</v>
      </c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 t="s">
        <v>38</v>
      </c>
      <c r="Z32" s="63" t="s">
        <v>38</v>
      </c>
      <c r="AA32" s="63"/>
      <c r="AB32" s="63"/>
      <c r="AC32" s="63"/>
      <c r="AD32" s="63"/>
      <c r="AE32" s="63"/>
      <c r="AF32" s="63"/>
    </row>
    <row r="33" spans="1:32" x14ac:dyDescent="0.25">
      <c r="A33" s="181">
        <v>21</v>
      </c>
      <c r="B33" s="63" t="s">
        <v>811</v>
      </c>
      <c r="C33" s="271" t="s">
        <v>198</v>
      </c>
      <c r="D33" s="63" t="s">
        <v>38</v>
      </c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</row>
    <row r="34" spans="1:32" x14ac:dyDescent="0.25">
      <c r="A34" s="181">
        <v>22</v>
      </c>
      <c r="B34" s="63" t="s">
        <v>812</v>
      </c>
      <c r="C34" s="271" t="s">
        <v>208</v>
      </c>
      <c r="D34" s="63" t="s">
        <v>38</v>
      </c>
      <c r="E34" s="63" t="s">
        <v>38</v>
      </c>
      <c r="F34" s="63" t="s">
        <v>38</v>
      </c>
      <c r="G34" s="63" t="s">
        <v>38</v>
      </c>
      <c r="H34" s="63"/>
      <c r="I34" s="63" t="s">
        <v>38</v>
      </c>
      <c r="J34" s="63" t="s">
        <v>38</v>
      </c>
      <c r="K34" s="63" t="s">
        <v>38</v>
      </c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</row>
    <row r="35" spans="1:32" x14ac:dyDescent="0.25">
      <c r="A35" s="181">
        <v>23</v>
      </c>
      <c r="B35" s="63" t="s">
        <v>813</v>
      </c>
      <c r="C35" s="271" t="s">
        <v>814</v>
      </c>
      <c r="D35" s="63"/>
      <c r="E35" s="63"/>
      <c r="F35" s="63" t="s">
        <v>38</v>
      </c>
      <c r="G35" s="63" t="s">
        <v>38</v>
      </c>
      <c r="H35" s="63"/>
      <c r="I35" s="63"/>
      <c r="J35" s="63"/>
      <c r="K35" s="63" t="s">
        <v>38</v>
      </c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</row>
    <row r="36" spans="1:32" ht="30" x14ac:dyDescent="0.25">
      <c r="A36" s="181">
        <v>24</v>
      </c>
      <c r="B36" s="63" t="s">
        <v>815</v>
      </c>
      <c r="C36" s="271" t="s">
        <v>816</v>
      </c>
      <c r="D36" s="63"/>
      <c r="E36" s="63"/>
      <c r="F36" s="63"/>
      <c r="G36" s="63" t="s">
        <v>38</v>
      </c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</row>
    <row r="37" spans="1:32" x14ac:dyDescent="0.25">
      <c r="A37" s="181">
        <v>25</v>
      </c>
      <c r="B37" s="63" t="s">
        <v>817</v>
      </c>
      <c r="C37" s="271" t="s">
        <v>818</v>
      </c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 t="s">
        <v>38</v>
      </c>
      <c r="U37" s="63" t="s">
        <v>38</v>
      </c>
      <c r="V37" s="63" t="s">
        <v>38</v>
      </c>
      <c r="W37" s="63"/>
      <c r="X37" s="63" t="s">
        <v>38</v>
      </c>
      <c r="Y37" s="63"/>
      <c r="Z37" s="63"/>
      <c r="AA37" s="63"/>
      <c r="AB37" s="63"/>
      <c r="AC37" s="63"/>
      <c r="AD37" s="63"/>
      <c r="AE37" s="63"/>
      <c r="AF37" s="63"/>
    </row>
    <row r="38" spans="1:32" x14ac:dyDescent="0.25">
      <c r="A38" s="181">
        <v>26</v>
      </c>
      <c r="B38" s="63" t="s">
        <v>819</v>
      </c>
      <c r="C38" s="271" t="s">
        <v>820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 t="s">
        <v>38</v>
      </c>
      <c r="AB38" s="63"/>
      <c r="AC38" s="63"/>
      <c r="AD38" s="63"/>
      <c r="AE38" s="63"/>
      <c r="AF38" s="63"/>
    </row>
    <row r="39" spans="1:32" ht="60" x14ac:dyDescent="0.25">
      <c r="A39" s="181">
        <v>27</v>
      </c>
      <c r="B39" s="183" t="s">
        <v>821</v>
      </c>
      <c r="C39" s="273" t="s">
        <v>822</v>
      </c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 t="s">
        <v>38</v>
      </c>
      <c r="AE39" s="183" t="s">
        <v>38</v>
      </c>
      <c r="AF39" s="183"/>
    </row>
    <row r="40" spans="1:32" ht="60" x14ac:dyDescent="0.25">
      <c r="A40" s="181">
        <v>28</v>
      </c>
      <c r="B40" s="63" t="s">
        <v>823</v>
      </c>
      <c r="C40" s="271" t="s">
        <v>824</v>
      </c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  <c r="P40" s="274"/>
      <c r="Q40" s="274"/>
      <c r="R40" s="274"/>
      <c r="S40" s="274"/>
      <c r="T40" s="274"/>
      <c r="U40" s="274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  <c r="AF40" s="274" t="s">
        <v>38</v>
      </c>
    </row>
    <row r="42" spans="1:32" x14ac:dyDescent="0.25">
      <c r="A42" s="275" t="s">
        <v>825</v>
      </c>
      <c r="B42" s="275"/>
      <c r="C42" s="275"/>
    </row>
  </sheetData>
  <mergeCells count="6">
    <mergeCell ref="A9:AF9"/>
    <mergeCell ref="A11:A12"/>
    <mergeCell ref="B11:B12"/>
    <mergeCell ref="C11:C12"/>
    <mergeCell ref="D11:AF11"/>
    <mergeCell ref="A42:C42"/>
  </mergeCells>
  <conditionalFormatting sqref="AB5:AB8 A4">
    <cfRule type="duplicateValues" dxfId="2" priority="4"/>
  </conditionalFormatting>
  <conditionalFormatting sqref="AB5:AB8">
    <cfRule type="duplicateValues" dxfId="1" priority="5"/>
  </conditionalFormatting>
  <conditionalFormatting sqref="AF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1а МО АПП прикреп</vt:lpstr>
      <vt:lpstr>Прил. 1д Фапы</vt:lpstr>
      <vt:lpstr>2а_МО_КС_КПУС</vt:lpstr>
      <vt:lpstr>2б МО ВМП</vt:lpstr>
      <vt:lpstr>5 СКДинт АПП ноя</vt:lpstr>
      <vt:lpstr>5 СКДинт АПП дек</vt:lpstr>
      <vt:lpstr>5а СКДинт ПП ноя</vt:lpstr>
      <vt:lpstr>5а СКДинт дек</vt:lpstr>
      <vt:lpstr>6к1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2025-12-28T15:10:23Z</dcterms:modified>
</cp:coreProperties>
</file>